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<sst xmlns="http://schemas.openxmlformats.org/spreadsheetml/2006/main" count="127" uniqueCount="125">
  <si>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</si>
  <si>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</si>
  <si>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</si>
  <si>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</si>
  <si>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</si>
  <si>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</si>
  <si>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</si>
  <si>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</si>
  <si>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</si>
  <si>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</si>
  <si>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</si>
  <si>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</si>
  <si>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</si>
  <si>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000 1 08 07140  01 0000 110</t>
  </si>
  <si>
    <t>ПЛАТЕЖИ ПРИ ПОЛЬЗОВАНИИ ПРИРОДНЫМИ РЕСУРСАМИ</t>
  </si>
  <si>
    <t>Сумма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</si>
  <si>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</si>
  <si>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373 202 02024 05 0000 151</t>
  </si>
  <si>
    <t>Субсидии бюджетам муниципальных районов на комплектование книжных фондов библиотек муниципальных образований</t>
  </si>
  <si>
    <t>373 202 02068 05 0000 151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</si>
  <si>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</si>
  <si>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</si>
  <si>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</si>
  <si>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</si>
  <si>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</si>
  <si>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</si>
  <si>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</si>
  <si>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</si>
  <si>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</si>
  <si>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</si>
  <si>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</si>
  <si>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</si>
  <si>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</si>
  <si>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</si>
  <si>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</si>
  <si>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</si>
  <si>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</si>
  <si>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</si>
  <si>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</si>
  <si>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</si>
  <si>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</si>
  <si>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</si>
  <si>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</si>
  <si>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</si>
  <si>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</si>
  <si>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</si>
  <si>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</si>
  <si>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</si>
  <si>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</si>
  <si>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</si>
  <si>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</si>
  <si>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</si>
  <si>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01010 01 6000 120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</si>
  <si>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</si>
  <si>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</si>
  <si>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</si>
  <si>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</si>
  <si>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</si>
  <si>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</si>
  <si>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</si>
  <si>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</si>
  <si>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</si>
  <si>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</si>
  <si>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</si>
  <si>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</si>
  <si>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</si>
  <si>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</si>
  <si>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</si>
  <si>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</si>
  <si>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</si>
  <si>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</si>
  <si>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</si>
  <si>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</si>
  <si>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>Приложение № 3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</si>
  <si>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</si>
  <si>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</si>
  <si>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</si>
  <si>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</si>
  <si>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</si>
  <si>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</si>
  <si>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</si>
  <si>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</si>
  <si>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</si>
  <si>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</si>
  <si>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112 01070 01 6000 120</t>
  </si>
  <si>
    <t xml:space="preserve"> 2 02 00000 00 0000 150</t>
  </si>
  <si>
    <t xml:space="preserve">  202 15 001 05 0000 150</t>
  </si>
  <si>
    <t xml:space="preserve"> 2 02 29999 05 0000 150</t>
  </si>
  <si>
    <t xml:space="preserve"> 2 02 35930 05 0000 150</t>
  </si>
  <si>
    <t xml:space="preserve"> 2 02 35120 05 0000 150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</si>
  <si>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</si>
  <si>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</si>
  <si>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</si>
  <si>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</si>
  <si>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</si>
  <si>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</si>
  <si>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</si>
  <si>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</si>
  <si>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 xml:space="preserve"> 202 49999 05 0000 150</t>
  </si>
  <si>
    <t xml:space="preserve">Объемы прогнозируемых доходов  бюджета муниципального образования  «Спасский  муниципальный район»  на  2020 год      
</t>
  </si>
  <si>
    <t>1 14 02053 05 0000 410</t>
  </si>
  <si>
    <t xml:space="preserve">Доходы    от    реализации    иного    имущества, находящегося   в   собственности    муниципальных  районов (за исключением  имущества  муниципальных бюджетных и автономных   учреждений,   а   также    имущества муниципальных унитарных предприятий, в том  числе казенных), в части реализации основных средств по указанному имуществу
</t>
  </si>
  <si>
    <t>1 16 01073 01 0000 140</t>
  </si>
  <si>
    <t>1 16 01074 01 0000 140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</si>
  <si>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</si>
  <si>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</si>
  <si>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</si>
  <si>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</si>
  <si>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</si>
  <si>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</si>
  <si>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</si>
  <si>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</si>
  <si>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к решению Совета Спасского муниципального района Республики Татарстан "О бюджете муниципального образования  "Спасский муниципальный район" на 2020 год и на плановый период 2021 и 2022 годов "</t>
  </si>
  <si>
    <t xml:space="preserve"> 202 45160 05 0000 150</t>
  </si>
  <si>
    <t>Доходы бюджетов муницпальных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</si>
  <si>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2 18 00000 05 0000 150</t>
  </si>
  <si>
    <t>Доходы бюджетов муниципальных районов от возврата бюджетными учреждениями остатков субсидий         прошлых лет</t>
  </si>
  <si>
    <t xml:space="preserve"> 218 05010 05 0000 150</t>
  </si>
  <si>
    <t>ДОХОДЫ ОТ ОКАЗАНИЯ ПЛАТНЫХ УСЛУГ И КОМПЕНСАЦИИ ЗАТРАТ</t>
  </si>
  <si>
    <t xml:space="preserve"> 1 13 00000 00 0000 000</t>
  </si>
  <si>
    <t>Прочие доходы от компенсации затрат бюджетов муниципальных районов</t>
  </si>
  <si>
    <t xml:space="preserve"> 1 13 02995 05 0000 130</t>
  </si>
  <si>
    <t>Иные межбюджетные трансферты на создание муниципальных модельных библиотек</t>
  </si>
  <si>
    <t xml:space="preserve"> 202 45454 05 0000 150</t>
  </si>
  <si>
    <t>Приложение № 2 к решению Совета Спасского муниципального района №  48-3 от  30.04.2020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</si>
</sst>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000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168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top"/>
    </xf>
    <xf numFmtId="0" fontId="6" fillId="0" borderId="11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42" applyFont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Border="1" applyAlignment="1">
      <alignment vertical="top" wrapText="1"/>
    </xf>
    <xf numFmtId="168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1"/>
  <sheetViews>
    <sheetView tabSelected="1" zoomScale="124" zoomScaleNormal="124" zoomScalePageLayoutView="0" workbookViewId="0" topLeftCell="A2">
      <selection activeCell="F21" sqref="F21"/>
    </sheetView>
  </sheetViews>
  <sheetFormatPr defaultColWidth="9.00390625" defaultRowHeight="12.75"/>
  <cols>
    <col min="1" max="1" width="58.75390625" style="0" customWidth="1"/>
    <col min="2" max="2" width="18.25390625" style="0" customWidth="1"/>
    <col min="3" max="3" width="10.625" style="4" customWidth="1"/>
  </cols>
  <sheetData>
    <row r="1" ht="12.75" hidden="1"/>
    <row r="3" spans="1:3" ht="18.75" customHeight="1">
      <c r="A3" s="9" t="s">
        <v>124</v>
      </c>
      <c r="B3" s="9"/>
      <c r="C3" s="10"/>
    </row>
    <row r="4" spans="1:4" ht="16.5" customHeight="1">
      <c r="A4" s="8"/>
      <c r="B4" s="55" t="s">
        <v>73</v>
      </c>
      <c r="C4" s="55"/>
      <c r="D4" s="7"/>
    </row>
    <row r="5" spans="1:4" ht="12.75" customHeight="1">
      <c r="A5" s="8"/>
      <c r="B5" s="56" t="s">
        <v>112</v>
      </c>
      <c r="C5" s="56"/>
      <c r="D5" s="7"/>
    </row>
    <row r="6" spans="1:4" ht="6" customHeight="1">
      <c r="A6" s="8"/>
      <c r="B6" s="56"/>
      <c r="C6" s="56"/>
      <c r="D6" s="7"/>
    </row>
    <row r="7" spans="1:4" ht="39.75" customHeight="1">
      <c r="A7" s="8"/>
      <c r="B7" s="56"/>
      <c r="C7" s="56"/>
      <c r="D7" s="7"/>
    </row>
    <row r="8" spans="1:4" ht="15.75" customHeight="1" hidden="1">
      <c r="A8" s="8"/>
      <c r="B8" s="56"/>
      <c r="C8" s="56"/>
      <c r="D8" s="7"/>
    </row>
    <row r="9" spans="1:3" ht="12.75" customHeight="1" hidden="1">
      <c r="A9" s="8"/>
      <c r="B9" s="56"/>
      <c r="C9" s="56"/>
    </row>
    <row r="10" spans="1:3" ht="12.75" customHeight="1" hidden="1">
      <c r="A10" s="9"/>
      <c r="B10" s="56"/>
      <c r="C10" s="56"/>
    </row>
    <row r="11" spans="1:3" ht="12.75" customHeight="1" hidden="1">
      <c r="A11" s="9"/>
      <c r="B11" s="56"/>
      <c r="C11" s="56"/>
    </row>
    <row r="12" spans="1:3" ht="12.75">
      <c r="A12" s="9"/>
      <c r="B12" s="56"/>
      <c r="C12" s="56"/>
    </row>
    <row r="13" spans="1:3" ht="19.5" customHeight="1">
      <c r="A13" s="9"/>
      <c r="B13" s="9"/>
      <c r="C13" s="10"/>
    </row>
    <row r="14" spans="1:3" ht="12.75">
      <c r="A14" s="49" t="s">
        <v>99</v>
      </c>
      <c r="B14" s="50"/>
      <c r="C14" s="50"/>
    </row>
    <row r="15" spans="1:3" ht="16.5" customHeight="1">
      <c r="A15" s="50"/>
      <c r="B15" s="50"/>
      <c r="C15" s="50"/>
    </row>
    <row r="16" spans="1:3" ht="13.5" thickBot="1">
      <c r="A16" s="9"/>
      <c r="B16" s="9"/>
      <c r="C16" s="10" t="s">
        <v>28</v>
      </c>
    </row>
    <row r="17" spans="1:3" ht="21" customHeight="1" thickBot="1">
      <c r="A17" s="24" t="s">
        <v>0</v>
      </c>
      <c r="B17" s="24" t="s">
        <v>1</v>
      </c>
      <c r="C17" s="25" t="s">
        <v>15</v>
      </c>
    </row>
    <row r="18" spans="1:3" s="3" customFormat="1" ht="19.5" customHeight="1">
      <c r="A18" s="11" t="s">
        <v>11</v>
      </c>
      <c r="B18" s="20" t="s">
        <v>43</v>
      </c>
      <c r="C18" s="34">
        <f>C19+C22+C24+C31+C37+C40+C50+C47+C45</f>
        <v>176416.69</v>
      </c>
    </row>
    <row r="19" spans="1:3" s="2" customFormat="1" ht="12.75">
      <c r="A19" s="12" t="s">
        <v>2</v>
      </c>
      <c r="B19" s="21" t="s">
        <v>44</v>
      </c>
      <c r="C19" s="35">
        <f>C20</f>
        <v>142460.15</v>
      </c>
    </row>
    <row r="20" spans="1:3" ht="12.75">
      <c r="A20" s="13" t="s">
        <v>3</v>
      </c>
      <c r="B20" s="22" t="s">
        <v>45</v>
      </c>
      <c r="C20" s="27">
        <f>C21</f>
        <v>142460.15</v>
      </c>
    </row>
    <row r="21" spans="1:3" ht="46.5" customHeight="1">
      <c r="A21" s="14" t="s">
        <v>39</v>
      </c>
      <c r="B21" s="22" t="s">
        <v>64</v>
      </c>
      <c r="C21" s="27">
        <v>142460.15</v>
      </c>
    </row>
    <row r="22" spans="1:3" ht="25.5" customHeight="1">
      <c r="A22" s="19" t="s">
        <v>41</v>
      </c>
      <c r="B22" s="21" t="s">
        <v>46</v>
      </c>
      <c r="C22" s="35">
        <f>C23</f>
        <v>13200</v>
      </c>
    </row>
    <row r="23" spans="1:3" ht="24.75" customHeight="1">
      <c r="A23" s="14" t="s">
        <v>66</v>
      </c>
      <c r="B23" s="22" t="s">
        <v>65</v>
      </c>
      <c r="C23" s="27">
        <v>13200</v>
      </c>
    </row>
    <row r="24" spans="1:3" s="2" customFormat="1" ht="12.75">
      <c r="A24" s="12" t="s">
        <v>4</v>
      </c>
      <c r="B24" s="21" t="s">
        <v>47</v>
      </c>
      <c r="C24" s="35">
        <f>C25+C28+C29+C30</f>
        <v>11920.75</v>
      </c>
    </row>
    <row r="25" spans="1:3" ht="15.75" customHeight="1">
      <c r="A25" s="13" t="s">
        <v>12</v>
      </c>
      <c r="B25" s="22" t="s">
        <v>48</v>
      </c>
      <c r="C25" s="27">
        <f>C26+C27</f>
        <v>6200</v>
      </c>
    </row>
    <row r="26" spans="1:3" ht="25.5" customHeight="1">
      <c r="A26" s="13" t="s">
        <v>70</v>
      </c>
      <c r="B26" s="28" t="s">
        <v>71</v>
      </c>
      <c r="C26" s="27">
        <v>4476</v>
      </c>
    </row>
    <row r="27" spans="1:3" ht="36.75" customHeight="1">
      <c r="A27" s="48" t="s">
        <v>80</v>
      </c>
      <c r="B27" s="22" t="s">
        <v>72</v>
      </c>
      <c r="C27" s="27">
        <v>1724</v>
      </c>
    </row>
    <row r="28" spans="1:3" ht="13.5" customHeight="1">
      <c r="A28" s="13" t="s">
        <v>5</v>
      </c>
      <c r="B28" s="22" t="s">
        <v>57</v>
      </c>
      <c r="C28" s="27">
        <v>5000</v>
      </c>
    </row>
    <row r="29" spans="1:3" ht="13.5" customHeight="1">
      <c r="A29" s="13" t="s">
        <v>31</v>
      </c>
      <c r="B29" s="22" t="s">
        <v>58</v>
      </c>
      <c r="C29" s="27">
        <v>489.75</v>
      </c>
    </row>
    <row r="30" spans="1:3" ht="27.75" customHeight="1">
      <c r="A30" s="13" t="s">
        <v>40</v>
      </c>
      <c r="B30" s="22" t="s">
        <v>59</v>
      </c>
      <c r="C30" s="27">
        <v>231</v>
      </c>
    </row>
    <row r="31" spans="1:3" s="2" customFormat="1" ht="12" customHeight="1">
      <c r="A31" s="12" t="s">
        <v>34</v>
      </c>
      <c r="B31" s="21" t="s">
        <v>49</v>
      </c>
      <c r="C31" s="35">
        <f>C32+C35+C36</f>
        <v>1256</v>
      </c>
    </row>
    <row r="32" spans="1:3" ht="27" customHeight="1">
      <c r="A32" s="54" t="s">
        <v>35</v>
      </c>
      <c r="B32" s="51" t="s">
        <v>67</v>
      </c>
      <c r="C32" s="52">
        <v>1254</v>
      </c>
    </row>
    <row r="33" spans="1:3" ht="12.75" customHeight="1" hidden="1">
      <c r="A33" s="54"/>
      <c r="B33" s="51"/>
      <c r="C33" s="53"/>
    </row>
    <row r="34" spans="1:3" ht="74.25" customHeight="1" hidden="1">
      <c r="A34" s="14" t="s">
        <v>27</v>
      </c>
      <c r="B34" s="22" t="s">
        <v>13</v>
      </c>
      <c r="C34" s="27"/>
    </row>
    <row r="35" spans="1:3" ht="16.5" customHeight="1">
      <c r="A35" s="14" t="s">
        <v>61</v>
      </c>
      <c r="B35" s="22" t="s">
        <v>60</v>
      </c>
      <c r="C35" s="27">
        <v>1</v>
      </c>
    </row>
    <row r="36" spans="1:3" ht="50.25" customHeight="1">
      <c r="A36" s="23" t="s">
        <v>63</v>
      </c>
      <c r="B36" s="22" t="s">
        <v>62</v>
      </c>
      <c r="C36" s="27">
        <v>1</v>
      </c>
    </row>
    <row r="37" spans="1:3" s="2" customFormat="1" ht="24.75" customHeight="1">
      <c r="A37" s="12" t="s">
        <v>6</v>
      </c>
      <c r="B37" s="21" t="s">
        <v>50</v>
      </c>
      <c r="C37" s="35">
        <f>C38+C39</f>
        <v>4910.5</v>
      </c>
    </row>
    <row r="38" spans="1:3" ht="48.75" customHeight="1">
      <c r="A38" s="14" t="s">
        <v>75</v>
      </c>
      <c r="B38" s="22" t="s">
        <v>74</v>
      </c>
      <c r="C38" s="27">
        <v>4325</v>
      </c>
    </row>
    <row r="39" spans="1:3" ht="48" customHeight="1">
      <c r="A39" s="14" t="s">
        <v>68</v>
      </c>
      <c r="B39" s="22" t="s">
        <v>69</v>
      </c>
      <c r="C39" s="27">
        <v>585.5</v>
      </c>
    </row>
    <row r="40" spans="1:3" s="2" customFormat="1" ht="15" customHeight="1">
      <c r="A40" s="12" t="s">
        <v>14</v>
      </c>
      <c r="B40" s="21" t="s">
        <v>51</v>
      </c>
      <c r="C40" s="35">
        <f>C41+C42+C43+C44</f>
        <v>215</v>
      </c>
    </row>
    <row r="41" spans="1:3" ht="25.5" customHeight="1">
      <c r="A41" s="15" t="s">
        <v>37</v>
      </c>
      <c r="B41" s="22" t="s">
        <v>52</v>
      </c>
      <c r="C41" s="27">
        <v>17</v>
      </c>
    </row>
    <row r="42" spans="1:3" ht="13.5" customHeight="1">
      <c r="A42" s="15" t="s">
        <v>38</v>
      </c>
      <c r="B42" s="22" t="s">
        <v>53</v>
      </c>
      <c r="C42" s="27">
        <v>132.5</v>
      </c>
    </row>
    <row r="43" spans="1:3" ht="14.25" customHeight="1">
      <c r="A43" s="15" t="s">
        <v>81</v>
      </c>
      <c r="B43" s="22" t="s">
        <v>82</v>
      </c>
      <c r="C43" s="27">
        <v>65</v>
      </c>
    </row>
    <row r="44" spans="1:3" ht="23.25" customHeight="1">
      <c r="A44" s="31" t="s">
        <v>83</v>
      </c>
      <c r="B44" s="30" t="s">
        <v>84</v>
      </c>
      <c r="C44" s="27">
        <v>0.5</v>
      </c>
    </row>
    <row r="45" spans="1:3" ht="21.75" customHeight="1">
      <c r="A45" s="45" t="s">
        <v>118</v>
      </c>
      <c r="B45" s="46" t="s">
        <v>119</v>
      </c>
      <c r="C45" s="35">
        <f>C46</f>
        <v>508.29</v>
      </c>
    </row>
    <row r="46" spans="1:3" ht="17.25" customHeight="1">
      <c r="A46" s="47" t="s">
        <v>120</v>
      </c>
      <c r="B46" s="30" t="s">
        <v>121</v>
      </c>
      <c r="C46" s="27">
        <v>508.29</v>
      </c>
    </row>
    <row r="47" spans="1:3" ht="14.25" customHeight="1">
      <c r="A47" s="16" t="s">
        <v>76</v>
      </c>
      <c r="B47" s="21" t="s">
        <v>77</v>
      </c>
      <c r="C47" s="35">
        <f>C48+C49</f>
        <v>1779</v>
      </c>
    </row>
    <row r="48" spans="1:3" ht="65.25" customHeight="1">
      <c r="A48" s="33" t="s">
        <v>101</v>
      </c>
      <c r="B48" s="32" t="s">
        <v>100</v>
      </c>
      <c r="C48" s="36">
        <v>779</v>
      </c>
    </row>
    <row r="49" spans="1:3" ht="26.25" customHeight="1">
      <c r="A49" s="29" t="s">
        <v>78</v>
      </c>
      <c r="B49" s="30" t="s">
        <v>79</v>
      </c>
      <c r="C49" s="27">
        <v>1000</v>
      </c>
    </row>
    <row r="50" spans="1:3" s="3" customFormat="1" ht="15.75">
      <c r="A50" s="12" t="s">
        <v>7</v>
      </c>
      <c r="B50" s="21" t="s">
        <v>54</v>
      </c>
      <c r="C50" s="41">
        <f>C51+C52+C53+C54+C55</f>
        <v>167</v>
      </c>
    </row>
    <row r="51" spans="1:3" ht="47.25" customHeight="1">
      <c r="A51" s="40" t="s">
        <v>108</v>
      </c>
      <c r="B51" s="26" t="s">
        <v>102</v>
      </c>
      <c r="C51" s="42">
        <v>12</v>
      </c>
    </row>
    <row r="52" spans="1:3" ht="45.75" customHeight="1">
      <c r="A52" s="40" t="s">
        <v>109</v>
      </c>
      <c r="B52" s="26" t="s">
        <v>103</v>
      </c>
      <c r="C52" s="42">
        <v>6.5</v>
      </c>
    </row>
    <row r="53" spans="1:3" ht="45.75" customHeight="1">
      <c r="A53" s="40" t="s">
        <v>105</v>
      </c>
      <c r="B53" s="22" t="s">
        <v>104</v>
      </c>
      <c r="C53" s="42">
        <v>50</v>
      </c>
    </row>
    <row r="54" spans="1:3" ht="45.75" customHeight="1">
      <c r="A54" s="40" t="s">
        <v>107</v>
      </c>
      <c r="B54" s="38" t="s">
        <v>106</v>
      </c>
      <c r="C54" s="42">
        <v>47.5</v>
      </c>
    </row>
    <row r="55" spans="1:3" ht="45" customHeight="1">
      <c r="A55" s="39" t="s">
        <v>111</v>
      </c>
      <c r="B55" s="26" t="s">
        <v>110</v>
      </c>
      <c r="C55" s="43">
        <v>51</v>
      </c>
    </row>
    <row r="56" spans="1:3" ht="10.5" customHeight="1">
      <c r="A56" s="12" t="s">
        <v>8</v>
      </c>
      <c r="B56" s="21" t="s">
        <v>55</v>
      </c>
      <c r="C56" s="35">
        <f>C57+C76</f>
        <v>460790.86999999994</v>
      </c>
    </row>
    <row r="57" spans="1:3" ht="22.5" customHeight="1">
      <c r="A57" s="13" t="s">
        <v>42</v>
      </c>
      <c r="B57" s="22" t="s">
        <v>56</v>
      </c>
      <c r="C57" s="27">
        <f>C58+C60+C65+C71</f>
        <v>460684.95999999996</v>
      </c>
    </row>
    <row r="58" spans="1:3" ht="13.5" customHeight="1">
      <c r="A58" s="12" t="s">
        <v>22</v>
      </c>
      <c r="B58" s="21" t="s">
        <v>85</v>
      </c>
      <c r="C58" s="35">
        <f>C59</f>
        <v>2579.7</v>
      </c>
    </row>
    <row r="59" spans="1:3" ht="26.25" customHeight="1">
      <c r="A59" s="15" t="s">
        <v>9</v>
      </c>
      <c r="B59" s="22" t="s">
        <v>86</v>
      </c>
      <c r="C59" s="27">
        <v>2579.7</v>
      </c>
    </row>
    <row r="60" spans="1:3" ht="25.5" customHeight="1">
      <c r="A60" s="12" t="s">
        <v>36</v>
      </c>
      <c r="B60" s="21" t="s">
        <v>94</v>
      </c>
      <c r="C60" s="35">
        <f>C64</f>
        <v>275250.2</v>
      </c>
    </row>
    <row r="61" spans="1:3" ht="16.5" customHeight="1" hidden="1">
      <c r="A61" s="15" t="s">
        <v>16</v>
      </c>
      <c r="B61" s="22" t="s">
        <v>17</v>
      </c>
      <c r="C61" s="37"/>
    </row>
    <row r="62" spans="1:3" ht="0.75" customHeight="1" hidden="1">
      <c r="A62" s="15" t="s">
        <v>18</v>
      </c>
      <c r="B62" s="22" t="s">
        <v>19</v>
      </c>
      <c r="C62" s="37">
        <v>60</v>
      </c>
    </row>
    <row r="63" spans="1:3" ht="37.5" customHeight="1" hidden="1">
      <c r="A63" s="15" t="s">
        <v>30</v>
      </c>
      <c r="B63" s="22" t="s">
        <v>29</v>
      </c>
      <c r="C63" s="27"/>
    </row>
    <row r="64" spans="1:3" ht="15" customHeight="1">
      <c r="A64" s="15" t="s">
        <v>20</v>
      </c>
      <c r="B64" s="22" t="s">
        <v>87</v>
      </c>
      <c r="C64" s="37">
        <v>275250.2</v>
      </c>
    </row>
    <row r="65" spans="1:3" ht="13.5" customHeight="1">
      <c r="A65" s="16" t="s">
        <v>21</v>
      </c>
      <c r="B65" s="21" t="s">
        <v>85</v>
      </c>
      <c r="C65" s="35">
        <f>C66+C68+C69+C67+C70</f>
        <v>164184.69999999998</v>
      </c>
    </row>
    <row r="66" spans="1:3" ht="22.5">
      <c r="A66" s="15" t="s">
        <v>23</v>
      </c>
      <c r="B66" s="22" t="s">
        <v>88</v>
      </c>
      <c r="C66" s="37">
        <v>740.6</v>
      </c>
    </row>
    <row r="67" spans="1:3" ht="35.25" customHeight="1">
      <c r="A67" s="15" t="s">
        <v>24</v>
      </c>
      <c r="B67" s="22" t="s">
        <v>89</v>
      </c>
      <c r="C67" s="37">
        <v>10.9</v>
      </c>
    </row>
    <row r="68" spans="1:3" ht="25.5" customHeight="1">
      <c r="A68" s="15" t="s">
        <v>25</v>
      </c>
      <c r="B68" s="22" t="s">
        <v>90</v>
      </c>
      <c r="C68" s="37">
        <v>1933.6</v>
      </c>
    </row>
    <row r="69" spans="1:3" ht="22.5">
      <c r="A69" s="15" t="s">
        <v>26</v>
      </c>
      <c r="B69" s="22" t="s">
        <v>91</v>
      </c>
      <c r="C69" s="37">
        <v>133159.8</v>
      </c>
    </row>
    <row r="70" spans="1:3" ht="36" customHeight="1">
      <c r="A70" s="15" t="s">
        <v>95</v>
      </c>
      <c r="B70" s="22" t="s">
        <v>96</v>
      </c>
      <c r="C70" s="37">
        <v>28339.8</v>
      </c>
    </row>
    <row r="71" spans="1:3" ht="12.75">
      <c r="A71" s="16" t="s">
        <v>32</v>
      </c>
      <c r="B71" s="21" t="s">
        <v>92</v>
      </c>
      <c r="C71" s="35">
        <f>C72+C75+C73+C74</f>
        <v>18670.36</v>
      </c>
    </row>
    <row r="72" spans="1:3" ht="34.5" customHeight="1">
      <c r="A72" s="15" t="s">
        <v>33</v>
      </c>
      <c r="B72" s="22" t="s">
        <v>93</v>
      </c>
      <c r="C72" s="27">
        <v>1507</v>
      </c>
    </row>
    <row r="73" spans="1:3" ht="35.25" customHeight="1">
      <c r="A73" s="15" t="s">
        <v>33</v>
      </c>
      <c r="B73" s="22" t="s">
        <v>113</v>
      </c>
      <c r="C73" s="27">
        <v>30.1</v>
      </c>
    </row>
    <row r="74" spans="1:3" ht="13.5" customHeight="1">
      <c r="A74" s="15" t="s">
        <v>122</v>
      </c>
      <c r="B74" s="22" t="s">
        <v>123</v>
      </c>
      <c r="C74" s="27">
        <v>10000</v>
      </c>
    </row>
    <row r="75" spans="1:3" ht="13.5" customHeight="1">
      <c r="A75" s="15" t="s">
        <v>97</v>
      </c>
      <c r="B75" s="22" t="s">
        <v>98</v>
      </c>
      <c r="C75" s="27">
        <v>7133.26</v>
      </c>
    </row>
    <row r="76" spans="1:3" ht="43.5" customHeight="1">
      <c r="A76" s="44" t="s">
        <v>114</v>
      </c>
      <c r="B76" s="21" t="s">
        <v>115</v>
      </c>
      <c r="C76" s="35">
        <f>C77</f>
        <v>105.91</v>
      </c>
    </row>
    <row r="77" spans="1:3" ht="24" customHeight="1">
      <c r="A77" s="15" t="s">
        <v>116</v>
      </c>
      <c r="B77" s="22" t="s">
        <v>117</v>
      </c>
      <c r="C77" s="27">
        <v>105.91</v>
      </c>
    </row>
    <row r="78" spans="1:3" ht="12.75">
      <c r="A78" s="12" t="s">
        <v>10</v>
      </c>
      <c r="B78" s="21"/>
      <c r="C78" s="35">
        <f>C56+C18</f>
        <v>637207.5599999999</v>
      </c>
    </row>
    <row r="79" spans="1:3" ht="12.75">
      <c r="A79" s="17"/>
      <c r="B79" s="17"/>
      <c r="C79" s="18"/>
    </row>
    <row r="80" spans="1:3" ht="12.75">
      <c r="A80" s="1"/>
      <c r="B80" s="1"/>
      <c r="C80" s="5"/>
    </row>
    <row r="81" spans="1:3" ht="15.75">
      <c r="A81" s="6"/>
      <c r="B81" s="1"/>
      <c r="C81" s="5"/>
    </row>
    <row r="82" spans="1:3" ht="15.75">
      <c r="A82" s="6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</sheetData>
  <sheetProtection/>
  <mergeCells count="6">
    <mergeCell ref="A14:C15"/>
    <mergeCell ref="B32:B33"/>
    <mergeCell ref="C32:C33"/>
    <mergeCell ref="A32:A33"/>
    <mergeCell ref="B4:C4"/>
    <mergeCell ref="B5:C12"/>
  </mergeCells>
  <hyperlinks>
    <hyperlink ref="A53" r:id="rId1" display="consultantplus://offline/ref=C31AE70939E8C1FEAE7E12D77BE19C0BB45117F98D55E25AA4F7AB0C0A702987FB449D9A1212CDA11F8414551CEFF353997B4E635AA699E011nAH"/>
    <hyperlink ref="A54" r:id="rId2" display="consultantplus://offline/ref=C31AE70939E8C1FEAE7E12D77BE19C0BB45117F98D55E25AA4F7AB0C0A702987FB449D9A1212CDA11F8414551CEFF353997B4E635AA699E011nAH"/>
    <hyperlink ref="A51" r:id="rId3" display="consultantplus://offline/ref=C31AE70939E8C1FEAE7E12D77BE19C0BB45117F98D55E25AA4F7AB0C0A702987FB449D9A1216CDA2198414551CEFF353997B4E635AA699E011nAH"/>
    <hyperlink ref="A52" r:id="rId4" display="consultantplus://offline/ref=C31AE70939E8C1FEAE7E12D77BE19C0BB45117F98D55E25AA4F7AB0C0A702987FB449D9A1216CDA2198414551CEFF353997B4E635AA699E011nAH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Приемная</cp:lastModifiedBy>
  <cp:lastPrinted>2020-04-21T10:25:22Z</cp:lastPrinted>
  <dcterms:created xsi:type="dcterms:W3CDTF">2008-11-06T09:25:38Z</dcterms:created>
  <dcterms:modified xsi:type="dcterms:W3CDTF">2020-04-24T11:32:46Z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