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'2011'!$A$1:$F$60</definedName>
  </definedNames>
  <calcPr fullCalcOnLoad="1"/>
</workbook>
</file>

<file path=xl/sharedStrings.xml><?xml version="1.0" encoding="utf-8"?>
<sst xmlns="http://schemas.openxmlformats.org/spreadsheetml/2006/main" count="148" uniqueCount="80">
  <si>
    <t>Рз</t>
  </si>
  <si>
    <t>ПР</t>
  </si>
  <si>
    <t xml:space="preserve">ЦСР </t>
  </si>
  <si>
    <t xml:space="preserve">ВР </t>
  </si>
  <si>
    <t>Общегосударственные вопросы</t>
  </si>
  <si>
    <t>Другие общегосударственные вопросы</t>
  </si>
  <si>
    <t xml:space="preserve">Жилищно-коммунальное хозяйство </t>
  </si>
  <si>
    <t>Коммунальное хозяйство</t>
  </si>
  <si>
    <t>Образование</t>
  </si>
  <si>
    <t>Молодежная политика  и оздоровление детей</t>
  </si>
  <si>
    <t>Социальная политика</t>
  </si>
  <si>
    <t>Пенсионное обеспечение</t>
  </si>
  <si>
    <t>Дошкольное  образование</t>
  </si>
  <si>
    <t>Общее образование</t>
  </si>
  <si>
    <t>Другие вопросы в области образования</t>
  </si>
  <si>
    <t>Социальное обеспечение  населения</t>
  </si>
  <si>
    <t>Культура, кинематография и средства массовой информации</t>
  </si>
  <si>
    <t>Культура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</si>
  <si>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</si>
  <si>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</si>
  <si>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</si>
  <si>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</si>
  <si>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</si>
  <si>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</si>
  <si>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</si>
  <si>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</si>
  <si>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</si>
  <si>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</si>
  <si>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</si>
  <si>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</si>
  <si>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</si>
  <si>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</si>
  <si>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</si>
  <si>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</si>
  <si>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12</t>
  </si>
  <si>
    <t>14</t>
  </si>
  <si>
    <t>/тыс.рублей/</t>
  </si>
  <si>
    <t>Санитарно-эпидемиологическое благополучие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</si>
  <si>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</si>
  <si>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</si>
  <si>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</si>
  <si>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Кинематография</t>
  </si>
  <si>
    <t>Физическая культура и спорт</t>
  </si>
  <si>
    <t>10</t>
  </si>
  <si>
    <t>0014000</t>
  </si>
  <si>
    <t>7950000</t>
  </si>
  <si>
    <t>Составление (изменение и дополнение) списков кандидатов в присяжные заседатели федеральных судов общей юрисдикции в РФ</t>
  </si>
  <si>
    <t>Национальная экономика</t>
  </si>
  <si>
    <t>Другие вопросы в области национальной экономике</t>
  </si>
  <si>
    <t>Национальная безопасность и правоохранительная деятельность</t>
  </si>
  <si>
    <t>2026700</t>
  </si>
  <si>
    <t>кассовое исполнение</t>
  </si>
  <si>
    <t>13</t>
  </si>
  <si>
    <t>Благоустройство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</si>
  <si>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</si>
  <si>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</si>
  <si>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</si>
  <si>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Здравоохранение</t>
  </si>
  <si>
    <t>Защита населения и территории от чрезвычайных ситуаций природного и техногенного характера,гражданская оборона</t>
  </si>
  <si>
    <t>Обеспечение пожарной безопасности</t>
  </si>
  <si>
    <t>Сельское хозяйство и рыболовство</t>
  </si>
  <si>
    <t xml:space="preserve">              Приложение № 4</t>
  </si>
  <si>
    <t>Другие вопросы в области национальной безопасности и правоохранительной деятельности</t>
  </si>
  <si>
    <t>Дорожное хозяйство(дорожные фонды)</t>
  </si>
  <si>
    <t>Массовый спорт</t>
  </si>
  <si>
    <t>Охрана семьи и детства</t>
  </si>
  <si>
    <t xml:space="preserve">                                                                     к решению Совета Спасского муниципального района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</si>
  <si>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</si>
  <si>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</si>
  <si>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</si>
  <si>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Дополнительное образование детей</t>
  </si>
  <si>
    <t>Транспорт</t>
  </si>
  <si>
    <t xml:space="preserve"> классификации расходов бюджета</t>
  </si>
  <si>
    <t>Расходы бюджета по разделам и подразделам</t>
  </si>
  <si>
    <t>Обеспечение проведения выборов и референдумов</t>
  </si>
  <si>
    <t>за 2019 год</t>
  </si>
  <si>
    <t>Водное хозяйство</t>
  </si>
  <si>
    <t>Обеспечение деятельности подведомственных учреждений спортивной подготовки</t>
  </si>
  <si>
    <t xml:space="preserve">                                                                                      Приложение № 4</t>
  </si>
  <si>
    <t xml:space="preserve">                                                                          Республики Татарстан от  30.04. 2020 г.  № 48-2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</si>
</sst>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67.375" style="33" customWidth="1"/>
    <col min="2" max="2" width="6.125" style="1" customWidth="1"/>
    <col min="3" max="3" width="6.625" style="1" customWidth="1"/>
    <col min="4" max="4" width="9.75390625" style="1" hidden="1" customWidth="1"/>
    <col min="5" max="5" width="6.375" style="1" hidden="1" customWidth="1"/>
    <col min="6" max="6" width="18.375" style="1" customWidth="1"/>
    <col min="7" max="16384" width="9.125" style="1" customWidth="1"/>
  </cols>
  <sheetData>
    <row r="1" spans="1:7" ht="15.75" customHeight="1">
      <c r="A1" s="43" t="s">
        <v>78</v>
      </c>
      <c r="B1" s="43"/>
      <c r="C1" s="43"/>
      <c r="D1" s="43"/>
      <c r="E1" s="43"/>
      <c r="F1" s="43"/>
      <c r="G1" s="12"/>
    </row>
    <row r="2" spans="1:7" ht="15.75" customHeight="1">
      <c r="A2" s="43" t="s">
        <v>66</v>
      </c>
      <c r="B2" s="43"/>
      <c r="C2" s="43"/>
      <c r="D2" s="43"/>
      <c r="E2" s="43"/>
      <c r="F2" s="43"/>
      <c r="G2" s="12"/>
    </row>
    <row r="3" spans="1:7" ht="19.5" customHeight="1">
      <c r="A3" s="43" t="s">
        <v>79</v>
      </c>
      <c r="B3" s="43"/>
      <c r="C3" s="43"/>
      <c r="D3" s="43"/>
      <c r="E3" s="43"/>
      <c r="F3" s="43"/>
      <c r="G3" s="12"/>
    </row>
    <row r="4" spans="1:6" ht="13.5" customHeight="1">
      <c r="A4" s="44"/>
      <c r="B4" s="44"/>
      <c r="C4" s="44"/>
      <c r="D4" s="44"/>
      <c r="E4" s="44"/>
      <c r="F4" s="44"/>
    </row>
    <row r="5" spans="1:6" ht="8.25" customHeight="1" hidden="1">
      <c r="A5" s="47"/>
      <c r="B5" s="48"/>
      <c r="C5" s="48"/>
      <c r="D5" s="48"/>
      <c r="E5" s="48"/>
      <c r="F5" s="48"/>
    </row>
    <row r="6" spans="1:6" ht="15.75">
      <c r="A6" s="49" t="s">
        <v>73</v>
      </c>
      <c r="B6" s="44"/>
      <c r="C6" s="44"/>
      <c r="D6" s="44"/>
      <c r="E6" s="44"/>
      <c r="F6" s="44"/>
    </row>
    <row r="7" spans="1:6" ht="15.75">
      <c r="A7" s="49" t="s">
        <v>72</v>
      </c>
      <c r="B7" s="50"/>
      <c r="C7" s="50"/>
      <c r="D7" s="50"/>
      <c r="E7" s="50"/>
      <c r="F7" s="50"/>
    </row>
    <row r="8" spans="1:6" ht="15.75">
      <c r="A8" s="49" t="s">
        <v>75</v>
      </c>
      <c r="B8" s="50"/>
      <c r="C8" s="50"/>
      <c r="D8" s="50"/>
      <c r="E8" s="50"/>
      <c r="F8" s="50"/>
    </row>
    <row r="9" spans="1:6" ht="16.5" thickBot="1">
      <c r="A9" s="45" t="s">
        <v>36</v>
      </c>
      <c r="B9" s="46"/>
      <c r="C9" s="46"/>
      <c r="D9" s="46"/>
      <c r="E9" s="46"/>
      <c r="F9" s="46"/>
    </row>
    <row r="10" spans="1:6" ht="31.5">
      <c r="A10" s="27" t="s">
        <v>61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51</v>
      </c>
    </row>
    <row r="11" spans="1:6" s="6" customFormat="1" ht="15.75">
      <c r="A11" s="28" t="s">
        <v>4</v>
      </c>
      <c r="B11" s="8" t="s">
        <v>20</v>
      </c>
      <c r="C11" s="8"/>
      <c r="D11" s="8"/>
      <c r="E11" s="8"/>
      <c r="F11" s="10">
        <f>F12+F13+F14+F15+F16+F17+F18</f>
        <v>84928.32</v>
      </c>
    </row>
    <row r="12" spans="1:6" s="6" customFormat="1" ht="24.75" customHeight="1">
      <c r="A12" s="29" t="s">
        <v>30</v>
      </c>
      <c r="B12" s="4" t="s">
        <v>20</v>
      </c>
      <c r="C12" s="4" t="s">
        <v>21</v>
      </c>
      <c r="D12" s="4"/>
      <c r="E12" s="4"/>
      <c r="F12" s="5">
        <v>3636.7</v>
      </c>
    </row>
    <row r="13" spans="1:6" s="6" customFormat="1" ht="29.25" customHeight="1">
      <c r="A13" s="29" t="s">
        <v>31</v>
      </c>
      <c r="B13" s="4" t="s">
        <v>20</v>
      </c>
      <c r="C13" s="4" t="s">
        <v>22</v>
      </c>
      <c r="D13" s="4"/>
      <c r="E13" s="4"/>
      <c r="F13" s="5">
        <v>11110.22</v>
      </c>
    </row>
    <row r="14" spans="1:6" s="6" customFormat="1" ht="38.25" customHeight="1">
      <c r="A14" s="29" t="s">
        <v>33</v>
      </c>
      <c r="B14" s="4" t="s">
        <v>20</v>
      </c>
      <c r="C14" s="4" t="s">
        <v>23</v>
      </c>
      <c r="D14" s="4"/>
      <c r="E14" s="4"/>
      <c r="F14" s="5">
        <v>32150.88</v>
      </c>
    </row>
    <row r="15" spans="1:6" s="6" customFormat="1" ht="25.5">
      <c r="A15" s="29" t="s">
        <v>46</v>
      </c>
      <c r="B15" s="4" t="s">
        <v>20</v>
      </c>
      <c r="C15" s="4" t="s">
        <v>24</v>
      </c>
      <c r="D15" s="4" t="s">
        <v>44</v>
      </c>
      <c r="E15" s="4"/>
      <c r="F15" s="5">
        <v>8.2</v>
      </c>
    </row>
    <row r="16" spans="1:6" ht="25.5" customHeight="1">
      <c r="A16" s="29" t="s">
        <v>32</v>
      </c>
      <c r="B16" s="4" t="s">
        <v>20</v>
      </c>
      <c r="C16" s="4" t="s">
        <v>27</v>
      </c>
      <c r="D16" s="4"/>
      <c r="E16" s="4"/>
      <c r="F16" s="5">
        <v>9913.79</v>
      </c>
    </row>
    <row r="17" spans="1:6" ht="14.25" customHeight="1">
      <c r="A17" s="29" t="s">
        <v>74</v>
      </c>
      <c r="B17" s="4" t="s">
        <v>20</v>
      </c>
      <c r="C17" s="4" t="s">
        <v>25</v>
      </c>
      <c r="D17" s="4"/>
      <c r="E17" s="4"/>
      <c r="F17" s="5">
        <v>48.4</v>
      </c>
    </row>
    <row r="18" spans="1:6" s="6" customFormat="1" ht="15" customHeight="1">
      <c r="A18" s="29" t="s">
        <v>5</v>
      </c>
      <c r="B18" s="4" t="s">
        <v>20</v>
      </c>
      <c r="C18" s="4" t="s">
        <v>52</v>
      </c>
      <c r="D18" s="4"/>
      <c r="E18" s="4"/>
      <c r="F18" s="5">
        <v>28060.13</v>
      </c>
    </row>
    <row r="19" spans="1:6" s="6" customFormat="1" ht="15.75">
      <c r="A19" s="28" t="s">
        <v>54</v>
      </c>
      <c r="B19" s="25" t="s">
        <v>21</v>
      </c>
      <c r="C19" s="25" t="s">
        <v>22</v>
      </c>
      <c r="D19" s="25"/>
      <c r="E19" s="25"/>
      <c r="F19" s="36">
        <f>F20</f>
        <v>1814.5</v>
      </c>
    </row>
    <row r="20" spans="1:6" s="6" customFormat="1" ht="25.5" customHeight="1">
      <c r="A20" s="29" t="s">
        <v>55</v>
      </c>
      <c r="B20" s="24" t="s">
        <v>21</v>
      </c>
      <c r="C20" s="24" t="s">
        <v>22</v>
      </c>
      <c r="D20" s="24" t="s">
        <v>56</v>
      </c>
      <c r="E20" s="24"/>
      <c r="F20" s="37">
        <v>1814.5</v>
      </c>
    </row>
    <row r="21" spans="1:7" s="6" customFormat="1" ht="15.75">
      <c r="A21" s="30" t="s">
        <v>49</v>
      </c>
      <c r="B21" s="17" t="s">
        <v>22</v>
      </c>
      <c r="C21" s="17"/>
      <c r="D21" s="18"/>
      <c r="E21" s="19"/>
      <c r="F21" s="38">
        <f>F22+F23+F24</f>
        <v>3598.7499999999995</v>
      </c>
      <c r="G21" s="20"/>
    </row>
    <row r="22" spans="1:7" s="6" customFormat="1" ht="25.5">
      <c r="A22" s="26" t="s">
        <v>58</v>
      </c>
      <c r="B22" s="14" t="s">
        <v>22</v>
      </c>
      <c r="C22" s="16" t="s">
        <v>26</v>
      </c>
      <c r="D22" s="16" t="s">
        <v>50</v>
      </c>
      <c r="E22" s="15"/>
      <c r="F22" s="39">
        <v>1428.59</v>
      </c>
      <c r="G22" s="21"/>
    </row>
    <row r="23" spans="1:7" s="6" customFormat="1" ht="15.75">
      <c r="A23" s="31" t="s">
        <v>59</v>
      </c>
      <c r="B23" s="14" t="s">
        <v>22</v>
      </c>
      <c r="C23" s="16" t="s">
        <v>43</v>
      </c>
      <c r="D23" s="16"/>
      <c r="E23" s="15"/>
      <c r="F23" s="39">
        <v>994.81</v>
      </c>
      <c r="G23" s="21"/>
    </row>
    <row r="24" spans="1:7" s="6" customFormat="1" ht="25.5">
      <c r="A24" s="31" t="s">
        <v>62</v>
      </c>
      <c r="B24" s="14" t="s">
        <v>22</v>
      </c>
      <c r="C24" s="16" t="s">
        <v>35</v>
      </c>
      <c r="D24" s="16"/>
      <c r="E24" s="15"/>
      <c r="F24" s="39">
        <v>1175.35</v>
      </c>
      <c r="G24" s="21"/>
    </row>
    <row r="25" spans="1:6" s="6" customFormat="1" ht="15.75">
      <c r="A25" s="28" t="s">
        <v>47</v>
      </c>
      <c r="B25" s="8" t="s">
        <v>23</v>
      </c>
      <c r="C25" s="8"/>
      <c r="D25" s="8"/>
      <c r="E25" s="8"/>
      <c r="F25" s="10">
        <f>F30+F26+F29+F28+F27</f>
        <v>24884.02</v>
      </c>
    </row>
    <row r="26" spans="1:6" s="6" customFormat="1" ht="15.75">
      <c r="A26" s="29" t="s">
        <v>60</v>
      </c>
      <c r="B26" s="7" t="s">
        <v>23</v>
      </c>
      <c r="C26" s="7" t="s">
        <v>24</v>
      </c>
      <c r="D26" s="7"/>
      <c r="E26" s="7"/>
      <c r="F26" s="9">
        <v>903.38</v>
      </c>
    </row>
    <row r="27" spans="1:6" s="6" customFormat="1" ht="15.75">
      <c r="A27" s="29" t="s">
        <v>76</v>
      </c>
      <c r="B27" s="7" t="s">
        <v>23</v>
      </c>
      <c r="C27" s="7" t="s">
        <v>27</v>
      </c>
      <c r="D27" s="7"/>
      <c r="E27" s="7"/>
      <c r="F27" s="9">
        <v>1568</v>
      </c>
    </row>
    <row r="28" spans="1:6" s="6" customFormat="1" ht="15.75">
      <c r="A28" s="29" t="s">
        <v>71</v>
      </c>
      <c r="B28" s="7" t="s">
        <v>23</v>
      </c>
      <c r="C28" s="7" t="s">
        <v>29</v>
      </c>
      <c r="D28" s="7"/>
      <c r="E28" s="7"/>
      <c r="F28" s="9">
        <v>1346.5</v>
      </c>
    </row>
    <row r="29" spans="1:6" s="6" customFormat="1" ht="15.75">
      <c r="A29" s="29" t="s">
        <v>63</v>
      </c>
      <c r="B29" s="7" t="s">
        <v>23</v>
      </c>
      <c r="C29" s="7" t="s">
        <v>26</v>
      </c>
      <c r="D29" s="7"/>
      <c r="E29" s="7"/>
      <c r="F29" s="9">
        <v>20000.32</v>
      </c>
    </row>
    <row r="30" spans="1:10" s="6" customFormat="1" ht="15.75">
      <c r="A30" s="29" t="s">
        <v>48</v>
      </c>
      <c r="B30" s="4" t="s">
        <v>23</v>
      </c>
      <c r="C30" s="4" t="s">
        <v>34</v>
      </c>
      <c r="D30" s="4" t="s">
        <v>45</v>
      </c>
      <c r="E30" s="4"/>
      <c r="F30" s="5">
        <v>1065.82</v>
      </c>
      <c r="H30" s="22"/>
      <c r="I30" s="23"/>
      <c r="J30" s="23"/>
    </row>
    <row r="31" spans="1:6" s="6" customFormat="1" ht="15.75">
      <c r="A31" s="28" t="s">
        <v>6</v>
      </c>
      <c r="B31" s="8" t="s">
        <v>24</v>
      </c>
      <c r="C31" s="8"/>
      <c r="D31" s="8"/>
      <c r="E31" s="8"/>
      <c r="F31" s="10">
        <f>F32+F33+F34</f>
        <v>22652.510000000002</v>
      </c>
    </row>
    <row r="32" spans="1:6" s="6" customFormat="1" ht="15.75">
      <c r="A32" s="29" t="s">
        <v>38</v>
      </c>
      <c r="B32" s="4" t="s">
        <v>24</v>
      </c>
      <c r="C32" s="4" t="s">
        <v>20</v>
      </c>
      <c r="D32" s="4"/>
      <c r="E32" s="4"/>
      <c r="F32" s="5">
        <v>4807.66</v>
      </c>
    </row>
    <row r="33" spans="1:6" s="6" customFormat="1" ht="15.75">
      <c r="A33" s="29" t="s">
        <v>7</v>
      </c>
      <c r="B33" s="4" t="s">
        <v>24</v>
      </c>
      <c r="C33" s="4" t="s">
        <v>21</v>
      </c>
      <c r="D33" s="4"/>
      <c r="E33" s="4"/>
      <c r="F33" s="5">
        <v>4032.45</v>
      </c>
    </row>
    <row r="34" spans="1:6" s="6" customFormat="1" ht="15.75">
      <c r="A34" s="29" t="s">
        <v>53</v>
      </c>
      <c r="B34" s="4" t="s">
        <v>24</v>
      </c>
      <c r="C34" s="4" t="s">
        <v>22</v>
      </c>
      <c r="D34" s="4"/>
      <c r="E34" s="4"/>
      <c r="F34" s="5">
        <v>13812.4</v>
      </c>
    </row>
    <row r="35" spans="1:6" s="6" customFormat="1" ht="15.75" hidden="1">
      <c r="A35" s="28" t="s">
        <v>39</v>
      </c>
      <c r="B35" s="8" t="s">
        <v>27</v>
      </c>
      <c r="C35" s="8"/>
      <c r="D35" s="8"/>
      <c r="E35" s="8"/>
      <c r="F35" s="10">
        <f>F36</f>
        <v>0</v>
      </c>
    </row>
    <row r="36" spans="1:6" s="6" customFormat="1" ht="15.75" hidden="1">
      <c r="A36" s="29" t="s">
        <v>40</v>
      </c>
      <c r="B36" s="4" t="s">
        <v>27</v>
      </c>
      <c r="C36" s="4" t="s">
        <v>22</v>
      </c>
      <c r="D36" s="4"/>
      <c r="E36" s="4"/>
      <c r="F36" s="5"/>
    </row>
    <row r="37" spans="1:6" s="6" customFormat="1" ht="15.75">
      <c r="A37" s="28" t="s">
        <v>8</v>
      </c>
      <c r="B37" s="8" t="s">
        <v>25</v>
      </c>
      <c r="C37" s="8"/>
      <c r="D37" s="8"/>
      <c r="E37" s="8"/>
      <c r="F37" s="10">
        <f>F38+F39+F40+F41+F42</f>
        <v>379840.35</v>
      </c>
    </row>
    <row r="38" spans="1:6" s="6" customFormat="1" ht="15.75">
      <c r="A38" s="29" t="s">
        <v>12</v>
      </c>
      <c r="B38" s="4" t="s">
        <v>25</v>
      </c>
      <c r="C38" s="4" t="s">
        <v>20</v>
      </c>
      <c r="D38" s="4"/>
      <c r="E38" s="4"/>
      <c r="F38" s="5">
        <v>88467.19</v>
      </c>
    </row>
    <row r="39" spans="1:6" s="6" customFormat="1" ht="15.75">
      <c r="A39" s="29" t="s">
        <v>13</v>
      </c>
      <c r="B39" s="4" t="s">
        <v>25</v>
      </c>
      <c r="C39" s="4" t="s">
        <v>21</v>
      </c>
      <c r="D39" s="4"/>
      <c r="E39" s="4"/>
      <c r="F39" s="5">
        <v>228468.44</v>
      </c>
    </row>
    <row r="40" spans="1:6" s="6" customFormat="1" ht="15.75">
      <c r="A40" s="29" t="s">
        <v>70</v>
      </c>
      <c r="B40" s="4" t="s">
        <v>25</v>
      </c>
      <c r="C40" s="4" t="s">
        <v>22</v>
      </c>
      <c r="D40" s="4"/>
      <c r="E40" s="4"/>
      <c r="F40" s="5">
        <v>42818</v>
      </c>
    </row>
    <row r="41" spans="1:6" s="6" customFormat="1" ht="15" customHeight="1">
      <c r="A41" s="29" t="s">
        <v>9</v>
      </c>
      <c r="B41" s="4" t="s">
        <v>25</v>
      </c>
      <c r="C41" s="4" t="s">
        <v>25</v>
      </c>
      <c r="D41" s="4"/>
      <c r="E41" s="4"/>
      <c r="F41" s="5">
        <v>13937.79</v>
      </c>
    </row>
    <row r="42" spans="1:6" s="6" customFormat="1" ht="15.75">
      <c r="A42" s="29" t="s">
        <v>14</v>
      </c>
      <c r="B42" s="4" t="s">
        <v>25</v>
      </c>
      <c r="C42" s="4" t="s">
        <v>26</v>
      </c>
      <c r="D42" s="4"/>
      <c r="E42" s="4"/>
      <c r="F42" s="5">
        <v>6148.93</v>
      </c>
    </row>
    <row r="43" spans="1:6" s="6" customFormat="1" ht="15.75">
      <c r="A43" s="28" t="s">
        <v>16</v>
      </c>
      <c r="B43" s="8" t="s">
        <v>29</v>
      </c>
      <c r="C43" s="8"/>
      <c r="D43" s="8"/>
      <c r="E43" s="8"/>
      <c r="F43" s="10">
        <f>F44+F45+F46</f>
        <v>64857.72</v>
      </c>
    </row>
    <row r="44" spans="1:6" s="6" customFormat="1" ht="15.75">
      <c r="A44" s="29" t="s">
        <v>17</v>
      </c>
      <c r="B44" s="4" t="s">
        <v>29</v>
      </c>
      <c r="C44" s="4" t="s">
        <v>20</v>
      </c>
      <c r="D44" s="4"/>
      <c r="E44" s="4"/>
      <c r="F44" s="5">
        <v>59743.94</v>
      </c>
    </row>
    <row r="45" spans="1:6" s="6" customFormat="1" ht="15.75">
      <c r="A45" s="29" t="s">
        <v>41</v>
      </c>
      <c r="B45" s="4" t="s">
        <v>29</v>
      </c>
      <c r="C45" s="4" t="s">
        <v>21</v>
      </c>
      <c r="D45" s="4"/>
      <c r="E45" s="4"/>
      <c r="F45" s="5">
        <v>2857.17</v>
      </c>
    </row>
    <row r="46" spans="1:6" s="6" customFormat="1" ht="15.75">
      <c r="A46" s="29" t="s">
        <v>18</v>
      </c>
      <c r="B46" s="4" t="s">
        <v>29</v>
      </c>
      <c r="C46" s="4" t="s">
        <v>23</v>
      </c>
      <c r="D46" s="4"/>
      <c r="E46" s="4"/>
      <c r="F46" s="5">
        <v>2256.61</v>
      </c>
    </row>
    <row r="47" spans="1:6" s="6" customFormat="1" ht="15.75">
      <c r="A47" s="28" t="s">
        <v>57</v>
      </c>
      <c r="B47" s="8" t="s">
        <v>26</v>
      </c>
      <c r="C47" s="11"/>
      <c r="D47" s="11"/>
      <c r="E47" s="11"/>
      <c r="F47" s="10">
        <f>F48</f>
        <v>293.6</v>
      </c>
    </row>
    <row r="48" spans="1:6" s="6" customFormat="1" ht="15.75">
      <c r="A48" s="29" t="s">
        <v>37</v>
      </c>
      <c r="B48" s="7" t="s">
        <v>26</v>
      </c>
      <c r="C48" s="7" t="s">
        <v>25</v>
      </c>
      <c r="D48" s="7"/>
      <c r="E48" s="7"/>
      <c r="F48" s="9">
        <v>293.6</v>
      </c>
    </row>
    <row r="49" spans="1:6" s="6" customFormat="1" ht="15.75">
      <c r="A49" s="28" t="s">
        <v>10</v>
      </c>
      <c r="B49" s="8">
        <v>10</v>
      </c>
      <c r="C49" s="8"/>
      <c r="D49" s="8"/>
      <c r="E49" s="8"/>
      <c r="F49" s="10">
        <f>F50+F51+F52</f>
        <v>23376.64</v>
      </c>
    </row>
    <row r="50" spans="1:6" s="6" customFormat="1" ht="15.75">
      <c r="A50" s="29" t="s">
        <v>11</v>
      </c>
      <c r="B50" s="4">
        <v>10</v>
      </c>
      <c r="C50" s="4" t="s">
        <v>20</v>
      </c>
      <c r="D50" s="4"/>
      <c r="E50" s="4"/>
      <c r="F50" s="5">
        <v>884.5</v>
      </c>
    </row>
    <row r="51" spans="1:6" ht="15.75">
      <c r="A51" s="29" t="s">
        <v>15</v>
      </c>
      <c r="B51" s="4">
        <v>10</v>
      </c>
      <c r="C51" s="4" t="s">
        <v>22</v>
      </c>
      <c r="D51" s="4"/>
      <c r="E51" s="4"/>
      <c r="F51" s="5">
        <v>1872.98</v>
      </c>
    </row>
    <row r="52" spans="1:6" ht="16.5" customHeight="1">
      <c r="A52" s="29" t="s">
        <v>65</v>
      </c>
      <c r="B52" s="4" t="s">
        <v>43</v>
      </c>
      <c r="C52" s="4" t="s">
        <v>23</v>
      </c>
      <c r="D52" s="4"/>
      <c r="E52" s="4"/>
      <c r="F52" s="9">
        <v>20619.16</v>
      </c>
    </row>
    <row r="53" spans="1:6" ht="16.5" customHeight="1">
      <c r="A53" s="28" t="s">
        <v>42</v>
      </c>
      <c r="B53" s="8" t="s">
        <v>28</v>
      </c>
      <c r="C53" s="8"/>
      <c r="D53" s="8"/>
      <c r="E53" s="8"/>
      <c r="F53" s="10">
        <f>F55+F54</f>
        <v>27930.62</v>
      </c>
    </row>
    <row r="54" spans="1:6" ht="11.25" customHeight="1">
      <c r="A54" s="40" t="s">
        <v>77</v>
      </c>
      <c r="B54" s="41" t="s">
        <v>28</v>
      </c>
      <c r="C54" s="41" t="s">
        <v>20</v>
      </c>
      <c r="D54" s="41"/>
      <c r="E54" s="41"/>
      <c r="F54" s="42">
        <v>26585.73</v>
      </c>
    </row>
    <row r="55" spans="1:6" ht="16.5" customHeight="1">
      <c r="A55" s="29" t="s">
        <v>64</v>
      </c>
      <c r="B55" s="4" t="s">
        <v>28</v>
      </c>
      <c r="C55" s="4" t="s">
        <v>21</v>
      </c>
      <c r="D55" s="4"/>
      <c r="E55" s="4"/>
      <c r="F55" s="5">
        <v>1344.89</v>
      </c>
    </row>
    <row r="56" spans="1:6" ht="16.5" customHeight="1">
      <c r="A56" s="28" t="s">
        <v>67</v>
      </c>
      <c r="B56" s="8" t="s">
        <v>35</v>
      </c>
      <c r="C56" s="8"/>
      <c r="D56" s="8"/>
      <c r="E56" s="8"/>
      <c r="F56" s="10">
        <f>F57+F58</f>
        <v>59516.310000000005</v>
      </c>
    </row>
    <row r="57" spans="1:6" ht="28.5" customHeight="1">
      <c r="A57" s="26" t="s">
        <v>68</v>
      </c>
      <c r="B57" s="7" t="s">
        <v>35</v>
      </c>
      <c r="C57" s="7" t="s">
        <v>20</v>
      </c>
      <c r="D57" s="7"/>
      <c r="E57" s="7"/>
      <c r="F57" s="9">
        <v>54723.3</v>
      </c>
    </row>
    <row r="58" spans="1:6" ht="16.5" customHeight="1">
      <c r="A58" s="29" t="s">
        <v>69</v>
      </c>
      <c r="B58" s="4" t="s">
        <v>35</v>
      </c>
      <c r="C58" s="4" t="s">
        <v>22</v>
      </c>
      <c r="D58" s="4"/>
      <c r="E58" s="4"/>
      <c r="F58" s="5">
        <v>4793.01</v>
      </c>
    </row>
    <row r="59" spans="1:6" ht="16.5" customHeight="1">
      <c r="A59" s="32" t="s">
        <v>19</v>
      </c>
      <c r="B59" s="8"/>
      <c r="C59" s="8"/>
      <c r="D59" s="8"/>
      <c r="E59" s="8"/>
      <c r="F59" s="3">
        <f>F11+F31+F37+F43+F47+F49+F53+F25+F21+F56+F19+F35</f>
        <v>693693.3400000001</v>
      </c>
    </row>
    <row r="60" ht="15">
      <c r="F60" s="13"/>
    </row>
    <row r="62" ht="15">
      <c r="A62" s="34"/>
    </row>
    <row r="63" ht="15">
      <c r="A63" s="34"/>
    </row>
    <row r="64" ht="15">
      <c r="A64" s="35"/>
    </row>
    <row r="65" ht="15">
      <c r="A65" s="35"/>
    </row>
  </sheetData>
  <sheetProtection/>
  <mergeCells count="9">
    <mergeCell ref="A1:F1"/>
    <mergeCell ref="A2:F2"/>
    <mergeCell ref="A3:F3"/>
    <mergeCell ref="A4:F4"/>
    <mergeCell ref="A9:F9"/>
    <mergeCell ref="A5:F5"/>
    <mergeCell ref="A7:F7"/>
    <mergeCell ref="A8:F8"/>
    <mergeCell ref="A6:F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2020-03-16T06:35:31Z</cp:lastPrinted>
  <dcterms:created xsi:type="dcterms:W3CDTF">2007-07-30T05:00:14Z</dcterms:created>
  <dcterms:modified xsi:type="dcterms:W3CDTF">2020-04-24T12:44:57Z</dcterms:modified>
  <cp:category/>
  <cp:version/>
  <cp:contentType/>
  <cp:contentStatus/>
</cp:coreProperties>
</file>