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1"/>
  </bookViews>
  <sheets>
    <sheet name="2020" sheetId="1" r:id="rId1"/>
    <sheet name="2021-2022" sheetId="2" r:id="rId2"/>
  </sheets>
  <definedNames/>
  <calcPr fullCalcOnLoad="1"/>
</workbook>
</file>

<file path=xl/sharedStrings.xml><?xml version="1.0" encoding="utf-8"?>
<sst xmlns="http://schemas.openxmlformats.org/spreadsheetml/2006/main" count="226" uniqueCount="118">
  <si>
    <t>000 1 08 07140  01 0000 110</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</si>
  <si>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</si>
  <si>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373 202 02024 05 0000 151</t>
  </si>
  <si>
    <t>Субсидии бюджетам муниципальных районов на комплектование книжных фондов библиотек муниципальных образований</t>
  </si>
  <si>
    <t>373 202 02068 05 0000 151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</si>
  <si>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</si>
  <si>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373 202 02087 05 0000 151</t>
  </si>
  <si>
    <t>Субсидии бюджетам муниципальных районов из бюджетов поселений  на решение вопросов местного значения межмуниципального характера</t>
  </si>
  <si>
    <t xml:space="preserve"> 1 00 00000 00 0000 000</t>
  </si>
  <si>
    <t xml:space="preserve"> 1 01 00000 00 0000 110</t>
  </si>
  <si>
    <t xml:space="preserve"> 1 01 02000 01 0000 110</t>
  </si>
  <si>
    <t xml:space="preserve"> 1 03 00000 00 0000 000</t>
  </si>
  <si>
    <t xml:space="preserve"> 1 05 00000 00 0000 000</t>
  </si>
  <si>
    <t xml:space="preserve"> 1 05 01000 00 0000 110</t>
  </si>
  <si>
    <t xml:space="preserve"> 1 08 00000 00 0000 000</t>
  </si>
  <si>
    <t xml:space="preserve"> 1 11 00000 00 0000 000</t>
  </si>
  <si>
    <t xml:space="preserve">  1 12 00000 00 0000 000</t>
  </si>
  <si>
    <t xml:space="preserve">   112 01010 01 6000 120</t>
  </si>
  <si>
    <t xml:space="preserve">   112 01030 01 6000 120</t>
  </si>
  <si>
    <t xml:space="preserve"> 1 16 00000 00 0000 000</t>
  </si>
  <si>
    <t xml:space="preserve">  2 00 00000 00 0000 000</t>
  </si>
  <si>
    <t xml:space="preserve"> 2 02 00000 00 0000 000</t>
  </si>
  <si>
    <t xml:space="preserve"> 1 05 02000 02 0000 110</t>
  </si>
  <si>
    <t xml:space="preserve"> 1 05 03000 01 0000 110</t>
  </si>
  <si>
    <t xml:space="preserve"> 1 05 04020 02 0000 110</t>
  </si>
  <si>
    <t>1 08 07150 01 0000 110</t>
  </si>
  <si>
    <t>1 08 07174 01 0000 110</t>
  </si>
  <si>
    <t xml:space="preserve"> 1 01 02010 01 0000 110</t>
  </si>
  <si>
    <t xml:space="preserve"> 1 03 02000 01 0000 110 </t>
  </si>
  <si>
    <t xml:space="preserve"> 1 08 03010 01 0000 110</t>
  </si>
  <si>
    <t xml:space="preserve">  1 11 05013 13 0000 120</t>
  </si>
  <si>
    <t xml:space="preserve">1 05 01011 01 1000 110 </t>
  </si>
  <si>
    <t>1 05 01021 01 1000 110</t>
  </si>
  <si>
    <t xml:space="preserve">  1 11 05013 05 0000 120</t>
  </si>
  <si>
    <t>1 14 00000 00 0000 000</t>
  </si>
  <si>
    <t>1 14 06013 13 0000 430</t>
  </si>
  <si>
    <t xml:space="preserve">   112 01041 01 6000 120</t>
  </si>
  <si>
    <t>112 01070 01 6000 120</t>
  </si>
  <si>
    <t xml:space="preserve"> 2 02 00000 00 0000 150</t>
  </si>
  <si>
    <t xml:space="preserve">  202 15 001 05 0000 150</t>
  </si>
  <si>
    <t> 202 02000 00 0000 150</t>
  </si>
  <si>
    <t xml:space="preserve"> 2 02 29999 05 0000 150</t>
  </si>
  <si>
    <t xml:space="preserve"> 2 02 35930 05 0000 150</t>
  </si>
  <si>
    <t xml:space="preserve"> 2 02 35120 05 0000 150</t>
  </si>
  <si>
    <t xml:space="preserve"> 2 02 35118 05  0000 150</t>
  </si>
  <si>
    <t xml:space="preserve"> 2 02 30024 05 0000 150</t>
  </si>
  <si>
    <t xml:space="preserve"> 202 00000 00 0000 150</t>
  </si>
  <si>
    <t xml:space="preserve"> 202 40014 05 0000 150</t>
  </si>
  <si>
    <t> 202 00000 00 0000 150</t>
  </si>
  <si>
    <t xml:space="preserve"> 2 02 30027 05 0000 150</t>
  </si>
  <si>
    <t xml:space="preserve"> 202 49999 05 0000 150</t>
  </si>
  <si>
    <t>1 14 02053 05 0000 410</t>
  </si>
  <si>
    <t>1 16 01073 01 0000 140</t>
  </si>
  <si>
    <t>1 16 01074 01 0000 140</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</si>
  <si>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</si>
  <si>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</si>
  <si>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</si>
  <si>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1 16 07010 05 0000 140</t>
  </si>
  <si>
    <t>САЛЫМ ҺӘМ САЛЫМ БУЛМАГАН КЕРЕМНӘР</t>
  </si>
  <si>
    <t>РОССИЯ ФЕДЕРАЦИЯСЕ ТЕРРИТОРИЯСЕНДӘ САТЫЛА ТОРГАН ТОВАРЛАРГА (ЭШЛӘРГӘ, ХЕЗМӘТ КҮРСӘТҮЛӘРГӘ) САЛЫМНАР</t>
  </si>
  <si>
    <t>Муниципаль районнар бюджетларына тапшырыла торган башка бюджетара трансфертлар</t>
  </si>
  <si>
    <t>Башка дәрәҗәдәге хакимият органнары тарафыннан кабул ителгән карарлар нәтиҗәсендә барлыкка килгән өстәмә чыгымнарны компенсацияләү өчен муниципаль районнар бюджетларына тапшырыла торган бюджетара трансфертлар</t>
  </si>
  <si>
    <t>Башка бюджетара трансфертлар</t>
  </si>
  <si>
    <t>Ятим балаларны һәм ата-ана тәрбиясеннән мәхрүм калган балаларны тәрбиягә алган гаиләләргә айлык акчалата түләүне билгеләү һәм түләү буенча муниципаль районнар бюджетларына субвенцияләр</t>
  </si>
  <si>
    <t>Россия Федерациясе субъектлары һәм муниципаль берәмлекләр бюджетларына субвенцияләр</t>
  </si>
  <si>
    <t>Тәэмин итүче (подрядчы, башкаручы) тарафыннан муниципаль районның казна учреждениесе тарафыннан төзелгән муниципаль контрактта каралган йөкләмәләрне үтәү вакыты чыккан очракта түләнгән штрафлар, неустойкалар, пенялар</t>
  </si>
  <si>
    <t>Дәүләт милке чикләнмәгән һәм шәһәр җирлекләре чикләрендә урнашкан җир кишәрлекләрен сатудан кергән табыш</t>
  </si>
  <si>
    <t>Россия Федерациясе бюджет системасының башка бюджетларыннан кире кайтарылмый торган кертемнәр</t>
  </si>
  <si>
    <t>Дотация муниципаль районнар бюджетларына тигезлеуге дәрәҗәдәге бюджет тәэмин ителеше</t>
  </si>
  <si>
    <t>Россия Федерациясе субъектлары һәм муниципаль берәмлекләр бюджетларына дотацияләр</t>
  </si>
  <si>
    <t>ДӘҮЛӘТ ҺӘМ МУНИЦИПАЛЬ МИЛЕКТӘГЕ МӨЛКӘТНЕ ФАЙДАЛАНУДАН КЕРЕМНӘР</t>
  </si>
  <si>
    <t>Муниципаль районның җирле үзидарә органы тарафыннан куркыныч, авыр йөк һәм (яки) зур габаритлы йөкләр ташуны гамәлгә ашыручы автомобиль юллары буйлап хәрәкәт итүгә муниципаль районнар бюджетларына күчерелә торган махсус рөхсәт биргән өчен дәүләт пошлинасы.</t>
  </si>
  <si>
    <t>Реклама конструкциясен урнаштыруга рөхсәт биргән өчен дәүләт пошлинасы</t>
  </si>
  <si>
    <t>Гомуми юрисдикция судларында карала торган эшләр буенча дәүләт пошлинасы (Россия Федерациясе Югары судыннан тыш)</t>
  </si>
  <si>
    <t>Дәүләт милке чикләнмәгән һәм муниципаль районнарның авыл җирлекләре һәм авылара территорияләре чикләрендә урнашкан җир кишәрлекләре өчен аренда түләве рәвешендә алына торган керемнәр, шулай ук күрсәтелгән җир кишәрлекләрен арендалау шартнамәләрен төзү хокукын сатудан кергән акчалар</t>
  </si>
  <si>
    <t>Дәүләт милке чикләнмәгән һәм шәһәр җирлекләре чикләрендә урнашкан җир кишәрлекләре өчен аренда түләве рәвешендә алына торган керемнәр, шулай ук әлеге җир кишәрлекләрен арендалау шартнамәләрен төзү хокукын сатудан кергән акчалар</t>
  </si>
  <si>
    <t>Муниципаль районнар бюджетларына күчерелә торган салым салуның патент системасын куллануга бәйле рәвештә алына торган салым</t>
  </si>
  <si>
    <t>ДӘҮЛӘТ ПОШЛИНАСЫ</t>
  </si>
  <si>
    <t>ТАБИГЫЙ РЕСУРСЛАРДАН ФАЙДАЛАНГАНДА ТҮЛӘҮЛӘР</t>
  </si>
  <si>
    <t>Стационар объектларда атмосфера һавасына пычраткыч матдәләр чыгарган өчен түләү</t>
  </si>
  <si>
    <t>Бердәм авыл хуҗалыгы салымы</t>
  </si>
  <si>
    <t>Аерым эшчәнлек төрләре өчен вмененный керемгә бердәм салым</t>
  </si>
  <si>
    <t>Граждан хәле актларын дәүләт теркәвенә алу өчен муниципаль районнар бюджетларына субвенцияләр</t>
  </si>
  <si>
    <t>Хәрби комиссариатлары булмаган территорияләрдә беренчел хәрби исәпкә алуны гамәлгә ашыру өчен муниципаль районнар бюджетларына субвенцияләр</t>
  </si>
  <si>
    <t>Россия Федерациясе субъектларының тапшырылган вәкаләтләрен үтәүгә муниципаль районнар бюджетларына субвенцияләр</t>
  </si>
  <si>
    <t>Барлыгы керемнәр:</t>
  </si>
  <si>
    <t xml:space="preserve">Россия Федерациясендә гомуми юрисдикциядәге федераль судларның присяжный утырышчыларына кандидатлар исемлекләрен төзү (үзгәртү һәм өстәмә кертү) өчен муниципаль районнар бюджетларына субвенцияләр </t>
  </si>
  <si>
    <t>Муниципаль районнар бюджетларына башка субсидияләр</t>
  </si>
  <si>
    <t>Россия Федерациясе субъектлары һәм муниципаль берәмлекләр бюджетларына субсидияләр (бюджетара субсидияләр)</t>
  </si>
  <si>
    <t>ТҮЛӘҮСЕЗ КЕРЕМНӘР</t>
  </si>
  <si>
    <t>Салым салуның гадиләштерелгән системасын куллануга бәйле рәвештә алына торган салым</t>
  </si>
  <si>
    <t>Чыганагы салым агенты булган керемнәрдән физик затлар керемнәренә салым, аларга карата салым исәпләү һәм түләү Россия Федерациясе Салым кодексының 227, 227(1) һәм 228 статьялары нигезендә гамәлгә ашырыла торган керемнәрдән тыш, керемнәреннән тыш</t>
  </si>
  <si>
    <t>ТАБЫШКА САЛЫМНАР, КЕРЕМНӘР</t>
  </si>
  <si>
    <t>Административ хокук бозулар турында Россия Федерациясе кодексының 8 бүлегендә билгеләнгән административ штрафлар әйләнә-тирә мохитне саклау һәм табигатьтән файдалану өлкәсендә муниципаль контроль органнарының вазыйфаи затлары тарафыннан ачыкланган административ хокук бозулар өчен</t>
  </si>
  <si>
    <t>Муниципаль контроль органнарының вазыйфаи затлары тарафыннан ачыкланган административ хокук бозулар турында Россия Федерациясе кодексының 7 бүлегендә билгеләнгән административ штрафлар</t>
  </si>
  <si>
    <t>Административ хокук бозулар турында Россия Федерациясе кодексының 7 бүлегендә билгеләнгән милекне саклау өлкәсендә җәмәгать судьялары, балигъ булмаганнар эшләре һәм аларның хокукларын яклау комиссияләре тарафыннан салына торган административ хокук бозулар өчен административ штрафлар</t>
  </si>
  <si>
    <t>ШТРАФЛАР, САНКЦИЯЛӘР, ЗЫЯННЫ КАПЛАУ</t>
  </si>
  <si>
    <t>Муниципаль районнар милкендәге бүтән мөлкәтне (муниципаль бюджет һәм автоном учреждениеләр мөлкәтеннән, шулай ук муниципаль унитар предприятиеләр, шул исәптән казна предприятиеләре мөлкәтеннән тыш) сатудан күрсәтелгән мөлкәт буенча төп чараларны гамәлгә ашыру өлешендә керемнәр</t>
  </si>
  <si>
    <t>МАТДИ ҺӘМ МАТДИ БУЛМАГАН АКТИВЛАРНЫ САТУДАН КЕРГӘН ТАБЫШ</t>
  </si>
  <si>
    <t>Су объектларына пычраткыч матдәләр чыгарган өчен түләү</t>
  </si>
  <si>
    <t>Җитештерү калдыкларын урнаштыру өчен түләү</t>
  </si>
  <si>
    <t xml:space="preserve">Факель җайланмаларында яндырганда һәм (яки) юлдаш нефть газын таратканда барлыкка килә торган пычраткыч матдәләр чыгарган өчен түләү </t>
  </si>
  <si>
    <t>Факель җайланмаларында яндырганда һәм (яки) юлдаш нефть газын таратканда барлыкка килә торган пычраткыч матдәләр чыгарган өчен түләү</t>
  </si>
  <si>
    <t>Салым салу объекты буларак алына торган керемнәр күләменә киметелгән керемнәр (шул исәптән Россия Федерациясе субъектлары бюджетларына күчерелә торган минималь салым)</t>
  </si>
  <si>
    <t>БЕРДӘМ КЕРЕМГӘ САЛЫМНАР</t>
  </si>
  <si>
    <t>Россия Федерациясе территориясендә җитештерелә торган подакциз товарлар (продукция) буенча акцизлар</t>
  </si>
  <si>
    <t>Физик затлар кеременә салым</t>
  </si>
  <si>
    <t>АТАМА</t>
  </si>
  <si>
    <t>Керем коды</t>
  </si>
  <si>
    <t>Сум</t>
  </si>
  <si>
    <t xml:space="preserve">2020 елга "Спас муниципаль районы" муниципаль берәмлеге бюджетының фаразланучы керемнәре күләме     
</t>
  </si>
  <si>
    <t>план чоры</t>
  </si>
  <si>
    <t>2021 ел</t>
  </si>
  <si>
    <t>2022 ел</t>
  </si>
  <si>
    <t>(мең сум)</t>
  </si>
  <si>
    <t>Спас муниципаль районы муниципаль берәмлегенең 2020 елга һәм 2021, 2022 еллар план чорына бюджеты турында" Татарстан Республикасы Спас муниципаль район Советы карарына 4 нче кушымта</t>
  </si>
  <si>
    <t>Спас муниципаль районы муниципаль берәмлегенең 2020 елга һәм 2021, 2022 еллар план чорына бюджеты турында" Татарстан Республикасы Спас муниципаль район Советы карарына 3 нче кушымта</t>
  </si>
  <si>
    <t xml:space="preserve">2021 һәм 2022 елларга "Спас муниципаль районы" муниципаль берәмлеге бюджетының фаразланучы керемнәре күләме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</si>
</sst>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
    <numFmt numFmtId="185" formatCode="0.0"/>
  </numFmts>
  <fonts count="47">
    <font>
      <sz val="10"/>
      <name val="Arial Cyr"/>
      <family val="0"/>
    </font>
    <font>
      <sz val="12"/>
      <name val="Times New Roman"/>
      <family val="1"/>
    </font>
    <font>
      <sz val="8"/>
      <name val="Arial Cyr"/>
      <family val="0"/>
    </font>
    <font>
      <b/>
      <sz val="10"/>
      <name val="Arial Cyr"/>
      <family val="0"/>
    </font>
    <font>
      <b/>
      <sz val="12"/>
      <name val="Arial Cyr"/>
      <family val="0"/>
    </font>
    <font>
      <b/>
      <sz val="8"/>
      <name val="Times New Roman"/>
      <family val="1"/>
    </font>
    <font>
      <sz val="8"/>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medium"/>
      <right style="medium"/>
      <top style="medium"/>
      <bottom style="medium"/>
    </border>
    <border>
      <left style="thin"/>
      <right>
        <color indexed="63"/>
      </right>
      <top style="thin"/>
      <bottom style="thin"/>
    </border>
    <border>
      <left style="hair"/>
      <right style="hair"/>
      <top style="hair"/>
      <bottom style="hair"/>
    </border>
    <border>
      <left style="hair"/>
      <right>
        <color indexed="63"/>
      </right>
      <top style="hair"/>
      <bottom style="hair"/>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0" fontId="0" fillId="0" borderId="0" xfId="0" applyAlignment="1">
      <alignment vertical="top"/>
    </xf>
    <xf numFmtId="0" fontId="3" fillId="0" borderId="0" xfId="0" applyFont="1" applyAlignment="1">
      <alignment/>
    </xf>
    <xf numFmtId="0" fontId="4" fillId="0" borderId="0" xfId="0" applyFont="1" applyAlignment="1">
      <alignment/>
    </xf>
    <xf numFmtId="2" fontId="0" fillId="0" borderId="0" xfId="0" applyNumberFormat="1" applyAlignment="1">
      <alignment horizontal="center"/>
    </xf>
    <xf numFmtId="2" fontId="0" fillId="0" borderId="0" xfId="0" applyNumberFormat="1" applyAlignment="1">
      <alignment horizontal="center" vertical="top"/>
    </xf>
    <xf numFmtId="0" fontId="1"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2" fontId="2" fillId="0" borderId="0" xfId="0" applyNumberFormat="1" applyFont="1" applyAlignment="1">
      <alignment horizontal="center"/>
    </xf>
    <xf numFmtId="0" fontId="5" fillId="0" borderId="10" xfId="0" applyFont="1" applyBorder="1" applyAlignment="1">
      <alignment vertical="top" wrapText="1"/>
    </xf>
    <xf numFmtId="0" fontId="5" fillId="0" borderId="11" xfId="0" applyFont="1" applyBorder="1" applyAlignment="1">
      <alignment vertical="top" wrapText="1"/>
    </xf>
    <xf numFmtId="0" fontId="6" fillId="0" borderId="11" xfId="0" applyFont="1" applyBorder="1" applyAlignment="1">
      <alignment vertical="top" wrapText="1"/>
    </xf>
    <xf numFmtId="184" fontId="6" fillId="0" borderId="11" xfId="0" applyNumberFormat="1" applyFont="1" applyBorder="1" applyAlignment="1">
      <alignment vertical="top" wrapText="1"/>
    </xf>
    <xf numFmtId="49" fontId="6" fillId="0" borderId="11" xfId="0" applyNumberFormat="1" applyFont="1" applyBorder="1" applyAlignment="1">
      <alignment vertical="top" wrapText="1"/>
    </xf>
    <xf numFmtId="49" fontId="5" fillId="0" borderId="11" xfId="0" applyNumberFormat="1" applyFont="1" applyBorder="1" applyAlignment="1">
      <alignment vertical="top" wrapText="1"/>
    </xf>
    <xf numFmtId="0" fontId="2" fillId="0" borderId="0" xfId="0" applyFont="1" applyAlignment="1">
      <alignment vertical="top"/>
    </xf>
    <xf numFmtId="2" fontId="2" fillId="0" borderId="0" xfId="0" applyNumberFormat="1" applyFont="1" applyAlignment="1">
      <alignment horizontal="center" vertical="top"/>
    </xf>
    <xf numFmtId="184" fontId="5" fillId="0" borderId="11" xfId="0" applyNumberFormat="1" applyFont="1" applyBorder="1" applyAlignment="1">
      <alignment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6" fillId="0" borderId="11" xfId="0" applyFont="1" applyBorder="1" applyAlignment="1">
      <alignment horizontal="center" vertical="top" wrapText="1"/>
    </xf>
    <xf numFmtId="0" fontId="6" fillId="0" borderId="11" xfId="0" applyFont="1" applyBorder="1" applyAlignment="1">
      <alignment horizontal="justify" vertical="top"/>
    </xf>
    <xf numFmtId="0" fontId="7" fillId="0" borderId="12" xfId="0" applyFont="1" applyBorder="1" applyAlignment="1">
      <alignment horizontal="center" vertical="center" wrapText="1"/>
    </xf>
    <xf numFmtId="2" fontId="7" fillId="0" borderId="12" xfId="0" applyNumberFormat="1" applyFont="1" applyBorder="1" applyAlignment="1">
      <alignment horizontal="center" vertical="center" wrapText="1"/>
    </xf>
    <xf numFmtId="0" fontId="6" fillId="0" borderId="11" xfId="0" applyFont="1" applyBorder="1" applyAlignment="1">
      <alignment horizontal="center" vertical="top"/>
    </xf>
    <xf numFmtId="4" fontId="6" fillId="0" borderId="11" xfId="0" applyNumberFormat="1" applyFont="1" applyBorder="1" applyAlignment="1">
      <alignment horizontal="center" vertical="top" wrapText="1"/>
    </xf>
    <xf numFmtId="4" fontId="6" fillId="0" borderId="13" xfId="0" applyNumberFormat="1" applyFont="1" applyBorder="1" applyAlignment="1">
      <alignment horizontal="center" vertical="top" wrapText="1"/>
    </xf>
    <xf numFmtId="2" fontId="7" fillId="0" borderId="11" xfId="0" applyNumberFormat="1" applyFont="1" applyBorder="1" applyAlignment="1">
      <alignment horizontal="center" vertical="center" wrapText="1"/>
    </xf>
    <xf numFmtId="49" fontId="6" fillId="0" borderId="14" xfId="0" applyNumberFormat="1" applyFont="1" applyBorder="1" applyAlignment="1" applyProtection="1">
      <alignment horizontal="center" vertical="center" wrapText="1"/>
      <protection/>
    </xf>
    <xf numFmtId="49" fontId="6" fillId="0" borderId="11" xfId="0"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 vertical="top" wrapText="1"/>
      <protection/>
    </xf>
    <xf numFmtId="0" fontId="6" fillId="0" borderId="0" xfId="0" applyFont="1" applyAlignment="1">
      <alignment horizontal="justify" vertical="top" wrapText="1"/>
    </xf>
    <xf numFmtId="184" fontId="6" fillId="0" borderId="15" xfId="0" applyNumberFormat="1" applyFont="1" applyBorder="1" applyAlignment="1" applyProtection="1">
      <alignment horizontal="left" vertical="center" wrapText="1"/>
      <protection/>
    </xf>
    <xf numFmtId="0" fontId="6" fillId="0" borderId="0" xfId="0" applyFont="1" applyFill="1" applyAlignment="1">
      <alignment horizontal="center" vertical="top"/>
    </xf>
    <xf numFmtId="0" fontId="6" fillId="0" borderId="11" xfId="0" applyNumberFormat="1" applyFont="1" applyBorder="1" applyAlignment="1">
      <alignment wrapText="1"/>
    </xf>
    <xf numFmtId="4" fontId="5" fillId="0" borderId="10" xfId="0" applyNumberFormat="1" applyFont="1" applyBorder="1" applyAlignment="1">
      <alignment horizontal="center" vertical="top" wrapText="1"/>
    </xf>
    <xf numFmtId="4" fontId="5" fillId="0" borderId="11" xfId="0" applyNumberFormat="1" applyFont="1" applyBorder="1" applyAlignment="1">
      <alignment horizontal="center" vertical="top" wrapText="1"/>
    </xf>
    <xf numFmtId="4" fontId="6" fillId="0" borderId="11" xfId="0" applyNumberFormat="1" applyFont="1" applyBorder="1" applyAlignment="1">
      <alignment horizontal="center" vertical="top"/>
    </xf>
    <xf numFmtId="4" fontId="6" fillId="0" borderId="11" xfId="0" applyNumberFormat="1" applyFont="1" applyFill="1" applyBorder="1" applyAlignment="1">
      <alignment horizontal="center" vertical="top" wrapText="1"/>
    </xf>
    <xf numFmtId="0" fontId="6" fillId="0" borderId="16" xfId="0" applyFont="1" applyBorder="1" applyAlignment="1">
      <alignment horizontal="center" vertical="top" wrapText="1"/>
    </xf>
    <xf numFmtId="0" fontId="6" fillId="0" borderId="11" xfId="0" applyFont="1" applyBorder="1" applyAlignment="1">
      <alignment wrapText="1"/>
    </xf>
    <xf numFmtId="0" fontId="6" fillId="0" borderId="11" xfId="42" applyFont="1" applyBorder="1" applyAlignment="1" applyProtection="1">
      <alignment horizontal="left" wrapText="1"/>
      <protection/>
    </xf>
    <xf numFmtId="4" fontId="5" fillId="0" borderId="17" xfId="0" applyNumberFormat="1" applyFont="1" applyBorder="1" applyAlignment="1">
      <alignment horizontal="center" vertical="top" wrapText="1"/>
    </xf>
    <xf numFmtId="4" fontId="5" fillId="0" borderId="13" xfId="0" applyNumberFormat="1" applyFont="1" applyBorder="1" applyAlignment="1">
      <alignment horizontal="center" vertical="top" wrapText="1"/>
    </xf>
    <xf numFmtId="4" fontId="6" fillId="0" borderId="13" xfId="0" applyNumberFormat="1" applyFont="1" applyFill="1" applyBorder="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wrapText="1"/>
    </xf>
    <xf numFmtId="0" fontId="6" fillId="0" borderId="11" xfId="0" applyFont="1" applyBorder="1" applyAlignment="1">
      <alignment horizontal="center" vertical="top" wrapText="1"/>
    </xf>
    <xf numFmtId="4" fontId="6" fillId="0" borderId="16" xfId="0" applyNumberFormat="1" applyFont="1" applyBorder="1" applyAlignment="1">
      <alignment horizontal="center" vertical="top" wrapText="1"/>
    </xf>
    <xf numFmtId="4" fontId="6" fillId="0" borderId="10" xfId="0" applyNumberFormat="1" applyFont="1" applyBorder="1" applyAlignment="1">
      <alignment horizontal="center" vertical="top" wrapText="1"/>
    </xf>
    <xf numFmtId="0" fontId="6" fillId="0" borderId="11"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6" fillId="0" borderId="16" xfId="0" applyFont="1" applyBorder="1" applyAlignment="1">
      <alignment vertical="top" wrapText="1"/>
    </xf>
    <xf numFmtId="0" fontId="6" fillId="0" borderId="10" xfId="0" applyFont="1" applyBorder="1" applyAlignment="1">
      <alignment vertical="top"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2" fontId="8" fillId="0" borderId="13" xfId="0" applyNumberFormat="1" applyFont="1" applyBorder="1" applyAlignment="1">
      <alignment horizontal="center" vertical="center" wrapText="1"/>
    </xf>
    <xf numFmtId="2" fontId="8" fillId="0" borderId="18" xfId="0" applyNumberFormat="1" applyFont="1" applyBorder="1" applyAlignment="1">
      <alignment horizontal="center" vertical="center" wrapText="1"/>
    </xf>
    <xf numFmtId="4" fontId="5" fillId="33" borderId="11" xfId="0" applyNumberFormat="1" applyFont="1" applyFill="1" applyBorder="1" applyAlignment="1">
      <alignment horizontal="center" vertical="top" wrapText="1"/>
    </xf>
    <xf numFmtId="4" fontId="6" fillId="33" borderId="18"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C31AE70939E8C1FEAE7E12D77BE19C0BB45117F98D55E25AA4F7AB0C0A702987FB449D9A1212CDA11F8414551CEFF353997B4E635AA699E011nA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C31AE70939E8C1FEAE7E12D77BE19C0BB45117F98D55E25AA4F7AB0C0A702987FB449D9A1212CDA11F8414551CEFF353997B4E635AA699E011nAH"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193"/>
  <sheetViews>
    <sheetView zoomScale="124" zoomScaleNormal="124" zoomScalePageLayoutView="0" workbookViewId="0" topLeftCell="A2">
      <selection activeCell="B3" sqref="B3:C10"/>
    </sheetView>
  </sheetViews>
  <sheetFormatPr defaultColWidth="9.00390625" defaultRowHeight="12.75"/>
  <cols>
    <col min="1" max="1" width="47.625" style="0" customWidth="1"/>
    <col min="2" max="2" width="22.25390625" style="0" customWidth="1"/>
    <col min="3" max="3" width="14.625" style="4" customWidth="1"/>
  </cols>
  <sheetData>
    <row r="1" ht="12.75" hidden="1"/>
    <row r="2" spans="1:4" ht="12.75" customHeight="1">
      <c r="A2" s="8"/>
      <c r="B2" s="53"/>
      <c r="C2" s="53"/>
      <c r="D2" s="7"/>
    </row>
    <row r="3" spans="1:4" ht="4.5" customHeight="1">
      <c r="A3" s="8"/>
      <c r="B3" s="54" t="s">
        <v>116</v>
      </c>
      <c r="C3" s="54"/>
      <c r="D3" s="7"/>
    </row>
    <row r="4" spans="1:4" ht="6" customHeight="1">
      <c r="A4" s="8"/>
      <c r="B4" s="54"/>
      <c r="C4" s="54"/>
      <c r="D4" s="7"/>
    </row>
    <row r="5" spans="1:4" ht="39.75" customHeight="1">
      <c r="A5" s="8"/>
      <c r="B5" s="54"/>
      <c r="C5" s="54"/>
      <c r="D5" s="7"/>
    </row>
    <row r="6" spans="1:4" ht="15.75" customHeight="1" hidden="1">
      <c r="A6" s="8"/>
      <c r="B6" s="54"/>
      <c r="C6" s="54"/>
      <c r="D6" s="7"/>
    </row>
    <row r="7" spans="1:3" ht="12.75" customHeight="1" hidden="1">
      <c r="A7" s="8"/>
      <c r="B7" s="54"/>
      <c r="C7" s="54"/>
    </row>
    <row r="8" spans="1:3" ht="12.75" customHeight="1" hidden="1">
      <c r="A8" s="9"/>
      <c r="B8" s="54"/>
      <c r="C8" s="54"/>
    </row>
    <row r="9" spans="1:3" ht="12.75" customHeight="1" hidden="1">
      <c r="A9" s="9"/>
      <c r="B9" s="54"/>
      <c r="C9" s="54"/>
    </row>
    <row r="10" spans="1:3" ht="12.75">
      <c r="A10" s="9"/>
      <c r="B10" s="54"/>
      <c r="C10" s="54"/>
    </row>
    <row r="11" spans="1:3" ht="5.25" customHeight="1">
      <c r="A11" s="9"/>
      <c r="B11" s="9"/>
      <c r="C11" s="10"/>
    </row>
    <row r="12" spans="1:3" ht="12.75">
      <c r="A12" s="47" t="s">
        <v>110</v>
      </c>
      <c r="B12" s="48"/>
      <c r="C12" s="48"/>
    </row>
    <row r="13" spans="1:3" ht="16.5" customHeight="1">
      <c r="A13" s="48"/>
      <c r="B13" s="48"/>
      <c r="C13" s="48"/>
    </row>
    <row r="14" spans="1:3" ht="13.5" thickBot="1">
      <c r="A14" s="9"/>
      <c r="B14" s="9"/>
      <c r="C14" s="10" t="s">
        <v>114</v>
      </c>
    </row>
    <row r="15" spans="1:3" ht="21" customHeight="1" thickBot="1">
      <c r="A15" s="24" t="s">
        <v>107</v>
      </c>
      <c r="B15" s="24" t="s">
        <v>108</v>
      </c>
      <c r="C15" s="25" t="s">
        <v>109</v>
      </c>
    </row>
    <row r="16" spans="1:3" s="3" customFormat="1" ht="19.5" customHeight="1">
      <c r="A16" s="11" t="s">
        <v>58</v>
      </c>
      <c r="B16" s="20" t="s">
        <v>8</v>
      </c>
      <c r="C16" s="37">
        <f>C17+C20+C22+C29+C35+C38+C46+C43</f>
        <v>175908.4</v>
      </c>
    </row>
    <row r="17" spans="1:3" s="2" customFormat="1" ht="12.75">
      <c r="A17" s="12" t="s">
        <v>92</v>
      </c>
      <c r="B17" s="21" t="s">
        <v>9</v>
      </c>
      <c r="C17" s="38">
        <f>C18</f>
        <v>142460.15</v>
      </c>
    </row>
    <row r="18" spans="1:3" ht="12.75">
      <c r="A18" s="13" t="s">
        <v>106</v>
      </c>
      <c r="B18" s="22" t="s">
        <v>10</v>
      </c>
      <c r="C18" s="27">
        <f>C19</f>
        <v>142460.15</v>
      </c>
    </row>
    <row r="19" spans="1:3" ht="51.75" customHeight="1">
      <c r="A19" s="14" t="s">
        <v>91</v>
      </c>
      <c r="B19" s="22" t="s">
        <v>27</v>
      </c>
      <c r="C19" s="27">
        <v>142460.15</v>
      </c>
    </row>
    <row r="20" spans="1:3" ht="30.75" customHeight="1">
      <c r="A20" s="19" t="s">
        <v>59</v>
      </c>
      <c r="B20" s="21" t="s">
        <v>11</v>
      </c>
      <c r="C20" s="38">
        <f>C21</f>
        <v>13200</v>
      </c>
    </row>
    <row r="21" spans="1:3" ht="24.75" customHeight="1">
      <c r="A21" s="14" t="s">
        <v>105</v>
      </c>
      <c r="B21" s="22" t="s">
        <v>28</v>
      </c>
      <c r="C21" s="27">
        <v>13200</v>
      </c>
    </row>
    <row r="22" spans="1:3" s="2" customFormat="1" ht="12.75">
      <c r="A22" s="12" t="s">
        <v>104</v>
      </c>
      <c r="B22" s="21" t="s">
        <v>12</v>
      </c>
      <c r="C22" s="38">
        <f>C23+C26+C27+C28</f>
        <v>11920.75</v>
      </c>
    </row>
    <row r="23" spans="1:3" ht="25.5" customHeight="1">
      <c r="A23" s="13" t="s">
        <v>90</v>
      </c>
      <c r="B23" s="22" t="s">
        <v>13</v>
      </c>
      <c r="C23" s="27">
        <f>C24+C25</f>
        <v>6200</v>
      </c>
    </row>
    <row r="24" spans="1:3" ht="25.5" customHeight="1">
      <c r="A24" s="13" t="s">
        <v>90</v>
      </c>
      <c r="B24" s="30" t="s">
        <v>31</v>
      </c>
      <c r="C24" s="27">
        <v>4476</v>
      </c>
    </row>
    <row r="25" spans="1:3" ht="40.5" customHeight="1">
      <c r="A25" s="33" t="s">
        <v>103</v>
      </c>
      <c r="B25" s="22" t="s">
        <v>32</v>
      </c>
      <c r="C25" s="27">
        <v>1724</v>
      </c>
    </row>
    <row r="26" spans="1:3" ht="18" customHeight="1">
      <c r="A26" s="13" t="s">
        <v>81</v>
      </c>
      <c r="B26" s="22" t="s">
        <v>22</v>
      </c>
      <c r="C26" s="27">
        <v>5000</v>
      </c>
    </row>
    <row r="27" spans="1:3" ht="18.75" customHeight="1">
      <c r="A27" s="13" t="s">
        <v>80</v>
      </c>
      <c r="B27" s="22" t="s">
        <v>23</v>
      </c>
      <c r="C27" s="27">
        <v>489.75</v>
      </c>
    </row>
    <row r="28" spans="1:3" ht="27.75" customHeight="1">
      <c r="A28" s="13" t="s">
        <v>76</v>
      </c>
      <c r="B28" s="22" t="s">
        <v>24</v>
      </c>
      <c r="C28" s="27">
        <v>231</v>
      </c>
    </row>
    <row r="29" spans="1:3" s="2" customFormat="1" ht="15.75" customHeight="1">
      <c r="A29" s="12" t="s">
        <v>77</v>
      </c>
      <c r="B29" s="21" t="s">
        <v>14</v>
      </c>
      <c r="C29" s="38">
        <f>C30+C33+C34</f>
        <v>1256</v>
      </c>
    </row>
    <row r="30" spans="1:3" ht="33" customHeight="1">
      <c r="A30" s="52" t="s">
        <v>73</v>
      </c>
      <c r="B30" s="49" t="s">
        <v>29</v>
      </c>
      <c r="C30" s="50">
        <v>1254</v>
      </c>
    </row>
    <row r="31" spans="1:3" ht="12.75" customHeight="1" hidden="1">
      <c r="A31" s="52"/>
      <c r="B31" s="49"/>
      <c r="C31" s="51"/>
    </row>
    <row r="32" spans="1:3" ht="74.25" customHeight="1" hidden="1">
      <c r="A32" s="14" t="s">
        <v>5</v>
      </c>
      <c r="B32" s="22" t="s">
        <v>0</v>
      </c>
      <c r="C32" s="27"/>
    </row>
    <row r="33" spans="1:3" ht="26.25" customHeight="1">
      <c r="A33" s="14" t="s">
        <v>72</v>
      </c>
      <c r="B33" s="22" t="s">
        <v>25</v>
      </c>
      <c r="C33" s="27">
        <v>1</v>
      </c>
    </row>
    <row r="34" spans="1:3" ht="63" customHeight="1">
      <c r="A34" s="23" t="s">
        <v>71</v>
      </c>
      <c r="B34" s="22" t="s">
        <v>26</v>
      </c>
      <c r="C34" s="27">
        <v>1</v>
      </c>
    </row>
    <row r="35" spans="1:3" s="2" customFormat="1" ht="29.25" customHeight="1">
      <c r="A35" s="12" t="s">
        <v>70</v>
      </c>
      <c r="B35" s="21" t="s">
        <v>15</v>
      </c>
      <c r="C35" s="38">
        <f>C36+C37</f>
        <v>4910.5</v>
      </c>
    </row>
    <row r="36" spans="1:3" ht="66" customHeight="1">
      <c r="A36" s="14" t="s">
        <v>74</v>
      </c>
      <c r="B36" s="22" t="s">
        <v>33</v>
      </c>
      <c r="C36" s="27">
        <v>4325</v>
      </c>
    </row>
    <row r="37" spans="1:3" ht="56.25" customHeight="1">
      <c r="A37" s="14" t="s">
        <v>75</v>
      </c>
      <c r="B37" s="22" t="s">
        <v>30</v>
      </c>
      <c r="C37" s="27">
        <v>585.5</v>
      </c>
    </row>
    <row r="38" spans="1:3" s="2" customFormat="1" ht="15" customHeight="1">
      <c r="A38" s="12" t="s">
        <v>78</v>
      </c>
      <c r="B38" s="21" t="s">
        <v>16</v>
      </c>
      <c r="C38" s="38">
        <f>C39+C40+C41+C42</f>
        <v>215</v>
      </c>
    </row>
    <row r="39" spans="1:3" ht="25.5" customHeight="1">
      <c r="A39" s="15" t="s">
        <v>79</v>
      </c>
      <c r="B39" s="22" t="s">
        <v>17</v>
      </c>
      <c r="C39" s="27">
        <v>17</v>
      </c>
    </row>
    <row r="40" spans="1:3" ht="19.5" customHeight="1">
      <c r="A40" s="15" t="s">
        <v>99</v>
      </c>
      <c r="B40" s="22" t="s">
        <v>18</v>
      </c>
      <c r="C40" s="27">
        <v>132.5</v>
      </c>
    </row>
    <row r="41" spans="1:3" ht="18.75" customHeight="1">
      <c r="A41" s="15" t="s">
        <v>100</v>
      </c>
      <c r="B41" s="22" t="s">
        <v>36</v>
      </c>
      <c r="C41" s="27">
        <v>65</v>
      </c>
    </row>
    <row r="42" spans="1:3" ht="34.5" customHeight="1">
      <c r="A42" s="34" t="s">
        <v>101</v>
      </c>
      <c r="B42" s="32" t="s">
        <v>37</v>
      </c>
      <c r="C42" s="27">
        <v>0.5</v>
      </c>
    </row>
    <row r="43" spans="1:3" ht="24" customHeight="1">
      <c r="A43" s="16" t="s">
        <v>98</v>
      </c>
      <c r="B43" s="21" t="s">
        <v>34</v>
      </c>
      <c r="C43" s="38">
        <f>C44+C45</f>
        <v>1779</v>
      </c>
    </row>
    <row r="44" spans="1:3" ht="70.5" customHeight="1">
      <c r="A44" s="36" t="s">
        <v>97</v>
      </c>
      <c r="B44" s="35" t="s">
        <v>51</v>
      </c>
      <c r="C44" s="39">
        <v>779</v>
      </c>
    </row>
    <row r="45" spans="1:3" ht="37.5" customHeight="1">
      <c r="A45" s="31" t="s">
        <v>66</v>
      </c>
      <c r="B45" s="32" t="s">
        <v>35</v>
      </c>
      <c r="C45" s="27">
        <v>1000</v>
      </c>
    </row>
    <row r="46" spans="1:3" s="3" customFormat="1" ht="15.75">
      <c r="A46" s="12" t="s">
        <v>96</v>
      </c>
      <c r="B46" s="21" t="s">
        <v>19</v>
      </c>
      <c r="C46" s="62">
        <f>C47+C48+C49+C50+C51</f>
        <v>167</v>
      </c>
    </row>
    <row r="47" spans="1:3" ht="63" customHeight="1">
      <c r="A47" s="43" t="s">
        <v>95</v>
      </c>
      <c r="B47" s="26" t="s">
        <v>52</v>
      </c>
      <c r="C47" s="63">
        <v>12</v>
      </c>
    </row>
    <row r="48" spans="1:3" ht="57.75" customHeight="1">
      <c r="A48" s="43" t="s">
        <v>94</v>
      </c>
      <c r="B48" s="26" t="s">
        <v>53</v>
      </c>
      <c r="C48" s="63">
        <v>6.5</v>
      </c>
    </row>
    <row r="49" spans="1:3" ht="64.5" customHeight="1">
      <c r="A49" s="43" t="s">
        <v>55</v>
      </c>
      <c r="B49" s="22" t="s">
        <v>54</v>
      </c>
      <c r="C49" s="63">
        <v>50</v>
      </c>
    </row>
    <row r="50" spans="1:3" ht="63.75" customHeight="1">
      <c r="A50" s="43" t="s">
        <v>93</v>
      </c>
      <c r="B50" s="41" t="s">
        <v>56</v>
      </c>
      <c r="C50" s="63">
        <v>47.5</v>
      </c>
    </row>
    <row r="51" spans="1:3" ht="65.25" customHeight="1">
      <c r="A51" s="42" t="s">
        <v>65</v>
      </c>
      <c r="B51" s="26" t="s">
        <v>57</v>
      </c>
      <c r="C51" s="64">
        <v>51</v>
      </c>
    </row>
    <row r="52" spans="1:3" ht="16.5" customHeight="1">
      <c r="A52" s="12" t="s">
        <v>89</v>
      </c>
      <c r="B52" s="21" t="s">
        <v>20</v>
      </c>
      <c r="C52" s="38">
        <f>C53</f>
        <v>450247.4</v>
      </c>
    </row>
    <row r="53" spans="1:3" ht="30" customHeight="1">
      <c r="A53" s="13" t="s">
        <v>67</v>
      </c>
      <c r="B53" s="22" t="s">
        <v>21</v>
      </c>
      <c r="C53" s="27">
        <f>C54+C56+C61+C67</f>
        <v>450247.4</v>
      </c>
    </row>
    <row r="54" spans="1:3" ht="21">
      <c r="A54" s="12" t="s">
        <v>69</v>
      </c>
      <c r="B54" s="21" t="s">
        <v>38</v>
      </c>
      <c r="C54" s="38">
        <f>C55</f>
        <v>2579.7</v>
      </c>
    </row>
    <row r="55" spans="1:3" ht="26.25" customHeight="1">
      <c r="A55" s="15" t="s">
        <v>68</v>
      </c>
      <c r="B55" s="22" t="s">
        <v>39</v>
      </c>
      <c r="C55" s="27">
        <v>2579.7</v>
      </c>
    </row>
    <row r="56" spans="1:3" ht="25.5" customHeight="1">
      <c r="A56" s="12" t="s">
        <v>88</v>
      </c>
      <c r="B56" s="21" t="s">
        <v>48</v>
      </c>
      <c r="C56" s="38">
        <f>C60</f>
        <v>274843.7</v>
      </c>
    </row>
    <row r="57" spans="1:3" ht="16.5" customHeight="1" hidden="1">
      <c r="A57" s="15" t="s">
        <v>1</v>
      </c>
      <c r="B57" s="22" t="s">
        <v>2</v>
      </c>
      <c r="C57" s="40"/>
    </row>
    <row r="58" spans="1:3" ht="0.75" customHeight="1" hidden="1">
      <c r="A58" s="15" t="s">
        <v>3</v>
      </c>
      <c r="B58" s="22" t="s">
        <v>4</v>
      </c>
      <c r="C58" s="40">
        <v>60</v>
      </c>
    </row>
    <row r="59" spans="1:3" ht="37.5" customHeight="1" hidden="1">
      <c r="A59" s="15" t="s">
        <v>7</v>
      </c>
      <c r="B59" s="22" t="s">
        <v>6</v>
      </c>
      <c r="C59" s="27"/>
    </row>
    <row r="60" spans="1:3" ht="15" customHeight="1">
      <c r="A60" s="15" t="s">
        <v>87</v>
      </c>
      <c r="B60" s="22" t="s">
        <v>41</v>
      </c>
      <c r="C60" s="40">
        <v>274843.7</v>
      </c>
    </row>
    <row r="61" spans="1:3" ht="21">
      <c r="A61" s="16" t="s">
        <v>64</v>
      </c>
      <c r="B61" s="21" t="s">
        <v>38</v>
      </c>
      <c r="C61" s="38">
        <f>C62+C64+C65+C63+C66</f>
        <v>164201.1</v>
      </c>
    </row>
    <row r="62" spans="1:3" ht="22.5">
      <c r="A62" s="15" t="s">
        <v>82</v>
      </c>
      <c r="B62" s="22" t="s">
        <v>42</v>
      </c>
      <c r="C62" s="40">
        <v>740.6</v>
      </c>
    </row>
    <row r="63" spans="1:3" ht="45">
      <c r="A63" s="15" t="s">
        <v>86</v>
      </c>
      <c r="B63" s="22" t="s">
        <v>43</v>
      </c>
      <c r="C63" s="40">
        <v>10.9</v>
      </c>
    </row>
    <row r="64" spans="1:3" ht="33.75">
      <c r="A64" s="15" t="s">
        <v>83</v>
      </c>
      <c r="B64" s="22" t="s">
        <v>44</v>
      </c>
      <c r="C64" s="40">
        <v>1933.6</v>
      </c>
    </row>
    <row r="65" spans="1:3" ht="22.5">
      <c r="A65" s="15" t="s">
        <v>84</v>
      </c>
      <c r="B65" s="22" t="s">
        <v>45</v>
      </c>
      <c r="C65" s="40">
        <v>133176.2</v>
      </c>
    </row>
    <row r="66" spans="1:3" ht="47.25" customHeight="1">
      <c r="A66" s="15" t="s">
        <v>63</v>
      </c>
      <c r="B66" s="22" t="s">
        <v>49</v>
      </c>
      <c r="C66" s="40">
        <v>28339.8</v>
      </c>
    </row>
    <row r="67" spans="1:3" ht="12.75">
      <c r="A67" s="16" t="s">
        <v>62</v>
      </c>
      <c r="B67" s="21" t="s">
        <v>46</v>
      </c>
      <c r="C67" s="38">
        <f>C68+C69</f>
        <v>8622.9</v>
      </c>
    </row>
    <row r="68" spans="1:3" ht="45">
      <c r="A68" s="15" t="s">
        <v>61</v>
      </c>
      <c r="B68" s="22" t="s">
        <v>47</v>
      </c>
      <c r="C68" s="27">
        <v>1507</v>
      </c>
    </row>
    <row r="69" spans="1:3" ht="28.5" customHeight="1">
      <c r="A69" s="15" t="s">
        <v>60</v>
      </c>
      <c r="B69" s="22" t="s">
        <v>50</v>
      </c>
      <c r="C69" s="27">
        <v>7115.9</v>
      </c>
    </row>
    <row r="70" spans="1:3" ht="12.75">
      <c r="A70" s="12" t="s">
        <v>85</v>
      </c>
      <c r="B70" s="21"/>
      <c r="C70" s="38">
        <f>C52+C16</f>
        <v>626155.8</v>
      </c>
    </row>
    <row r="71" spans="1:3" ht="12.75">
      <c r="A71" s="17"/>
      <c r="B71" s="17"/>
      <c r="C71" s="18"/>
    </row>
    <row r="72" spans="1:3" ht="12.75">
      <c r="A72" s="1"/>
      <c r="B72" s="1"/>
      <c r="C72" s="5"/>
    </row>
    <row r="73" spans="1:3" ht="15.75">
      <c r="A73" s="6"/>
      <c r="B73" s="1"/>
      <c r="C73" s="5"/>
    </row>
    <row r="74" spans="1:3" ht="15.75">
      <c r="A74" s="6"/>
      <c r="B74" s="1"/>
      <c r="C74" s="5"/>
    </row>
    <row r="75" spans="1:3" ht="12.75">
      <c r="A75" s="1"/>
      <c r="B75" s="1"/>
      <c r="C75" s="5"/>
    </row>
    <row r="76" spans="1:3" ht="12.75">
      <c r="A76" s="1"/>
      <c r="B76" s="1"/>
      <c r="C76" s="5"/>
    </row>
    <row r="77" spans="1:3" ht="12.75">
      <c r="A77" s="1"/>
      <c r="B77" s="1"/>
      <c r="C77" s="5"/>
    </row>
    <row r="78" spans="1:3" ht="12.75">
      <c r="A78" s="1"/>
      <c r="B78" s="1"/>
      <c r="C78" s="5"/>
    </row>
    <row r="79" spans="1:3" ht="12.75">
      <c r="A79" s="1"/>
      <c r="B79" s="1"/>
      <c r="C79" s="5"/>
    </row>
    <row r="80" spans="1:3" ht="12.75">
      <c r="A80" s="1"/>
      <c r="B80" s="1"/>
      <c r="C80" s="5"/>
    </row>
    <row r="81" spans="1:3" ht="12.75">
      <c r="A81" s="1"/>
      <c r="B81" s="1"/>
      <c r="C81" s="5"/>
    </row>
    <row r="82" spans="1:3" ht="12.75">
      <c r="A82" s="1"/>
      <c r="B82" s="1"/>
      <c r="C82" s="5"/>
    </row>
    <row r="83" spans="1:3" ht="12.75">
      <c r="A83" s="1"/>
      <c r="B83" s="1"/>
      <c r="C83" s="5"/>
    </row>
    <row r="84" spans="1:3" ht="12.75">
      <c r="A84" s="1"/>
      <c r="B84" s="1"/>
      <c r="C84" s="5"/>
    </row>
    <row r="85" spans="1:3" ht="12.75">
      <c r="A85" s="1"/>
      <c r="B85" s="1"/>
      <c r="C85" s="5"/>
    </row>
    <row r="86" spans="1:3" ht="12.75">
      <c r="A86" s="1"/>
      <c r="B86" s="1"/>
      <c r="C86" s="5"/>
    </row>
    <row r="87" spans="1:3" ht="12.75">
      <c r="A87" s="1"/>
      <c r="B87" s="1"/>
      <c r="C87" s="5"/>
    </row>
    <row r="88" spans="1:3" ht="12.75">
      <c r="A88" s="1"/>
      <c r="B88" s="1"/>
      <c r="C88" s="5"/>
    </row>
    <row r="89" spans="1:3" ht="12.75">
      <c r="A89" s="1"/>
      <c r="B89" s="1"/>
      <c r="C89" s="5"/>
    </row>
    <row r="90" spans="1:3" ht="12.75">
      <c r="A90" s="1"/>
      <c r="B90" s="1"/>
      <c r="C90" s="5"/>
    </row>
    <row r="91" spans="1:3" ht="12.75">
      <c r="A91" s="1"/>
      <c r="B91" s="1"/>
      <c r="C91" s="5"/>
    </row>
    <row r="92" spans="1:3" ht="12.75">
      <c r="A92" s="1"/>
      <c r="B92" s="1"/>
      <c r="C92" s="5"/>
    </row>
    <row r="93" spans="1:3" ht="12.75">
      <c r="A93" s="1"/>
      <c r="B93" s="1"/>
      <c r="C93" s="5"/>
    </row>
    <row r="94" spans="1:3" ht="12.75">
      <c r="A94" s="1"/>
      <c r="B94" s="1"/>
      <c r="C94" s="5"/>
    </row>
    <row r="95" spans="1:3" ht="12.75">
      <c r="A95" s="1"/>
      <c r="B95" s="1"/>
      <c r="C95" s="5"/>
    </row>
    <row r="96" spans="1:3" ht="12.75">
      <c r="A96" s="1"/>
      <c r="B96" s="1"/>
      <c r="C96" s="5"/>
    </row>
    <row r="97" spans="1:3" ht="12.75">
      <c r="A97" s="1"/>
      <c r="B97" s="1"/>
      <c r="C97" s="5"/>
    </row>
    <row r="98" spans="1:3" ht="12.75">
      <c r="A98" s="1"/>
      <c r="B98" s="1"/>
      <c r="C98" s="5"/>
    </row>
    <row r="99" spans="1:3" ht="12.75">
      <c r="A99" s="1"/>
      <c r="B99" s="1"/>
      <c r="C99" s="5"/>
    </row>
    <row r="100" spans="1:3" ht="12.75">
      <c r="A100" s="1"/>
      <c r="B100" s="1"/>
      <c r="C100" s="5"/>
    </row>
    <row r="101" spans="1:3" ht="12.75">
      <c r="A101" s="1"/>
      <c r="B101" s="1"/>
      <c r="C101" s="5"/>
    </row>
    <row r="102" spans="1:3" ht="12.75">
      <c r="A102" s="1"/>
      <c r="B102" s="1"/>
      <c r="C102" s="5"/>
    </row>
    <row r="103" spans="1:3" ht="12.75">
      <c r="A103" s="1"/>
      <c r="B103" s="1"/>
      <c r="C103" s="5"/>
    </row>
    <row r="104" spans="1:3" ht="12.75">
      <c r="A104" s="1"/>
      <c r="B104" s="1"/>
      <c r="C104" s="5"/>
    </row>
    <row r="105" spans="1:3" ht="12.75">
      <c r="A105" s="1"/>
      <c r="B105" s="1"/>
      <c r="C105" s="5"/>
    </row>
    <row r="106" spans="1:3" ht="12.75">
      <c r="A106" s="1"/>
      <c r="B106" s="1"/>
      <c r="C106" s="5"/>
    </row>
    <row r="107" spans="1:3" ht="12.75">
      <c r="A107" s="1"/>
      <c r="B107" s="1"/>
      <c r="C107" s="5"/>
    </row>
    <row r="108" spans="1:3" ht="12.75">
      <c r="A108" s="1"/>
      <c r="B108" s="1"/>
      <c r="C108" s="5"/>
    </row>
    <row r="109" spans="1:3" ht="12.75">
      <c r="A109" s="1"/>
      <c r="B109" s="1"/>
      <c r="C109" s="5"/>
    </row>
    <row r="110" spans="1:3" ht="12.75">
      <c r="A110" s="1"/>
      <c r="B110" s="1"/>
      <c r="C110" s="5"/>
    </row>
    <row r="111" spans="1:3" ht="12.75">
      <c r="A111" s="1"/>
      <c r="B111" s="1"/>
      <c r="C111" s="5"/>
    </row>
    <row r="112" spans="1:3" ht="12.75">
      <c r="A112" s="1"/>
      <c r="B112" s="1"/>
      <c r="C112" s="5"/>
    </row>
    <row r="113" spans="1:3" ht="12.75">
      <c r="A113" s="1"/>
      <c r="B113" s="1"/>
      <c r="C113" s="5"/>
    </row>
    <row r="114" spans="1:3" ht="12.75">
      <c r="A114" s="1"/>
      <c r="B114" s="1"/>
      <c r="C114" s="5"/>
    </row>
    <row r="115" spans="1:3" ht="12.75">
      <c r="A115" s="1"/>
      <c r="B115" s="1"/>
      <c r="C115" s="5"/>
    </row>
    <row r="116" spans="1:3" ht="12.75">
      <c r="A116" s="1"/>
      <c r="B116" s="1"/>
      <c r="C116" s="5"/>
    </row>
    <row r="117" spans="1:3" ht="12.75">
      <c r="A117" s="1"/>
      <c r="B117" s="1"/>
      <c r="C117" s="5"/>
    </row>
    <row r="118" spans="1:3" ht="12.75">
      <c r="A118" s="1"/>
      <c r="B118" s="1"/>
      <c r="C118" s="5"/>
    </row>
    <row r="119" spans="1:3" ht="12.75">
      <c r="A119" s="1"/>
      <c r="B119" s="1"/>
      <c r="C119" s="5"/>
    </row>
    <row r="120" spans="1:3" ht="12.75">
      <c r="A120" s="1"/>
      <c r="B120" s="1"/>
      <c r="C120" s="5"/>
    </row>
    <row r="121" spans="1:3" ht="12.75">
      <c r="A121" s="1"/>
      <c r="B121" s="1"/>
      <c r="C121" s="5"/>
    </row>
    <row r="122" spans="1:3" ht="12.75">
      <c r="A122" s="1"/>
      <c r="B122" s="1"/>
      <c r="C122" s="5"/>
    </row>
    <row r="123" spans="1:3" ht="12.75">
      <c r="A123" s="1"/>
      <c r="B123" s="1"/>
      <c r="C123" s="5"/>
    </row>
    <row r="124" spans="1:3" ht="12.75">
      <c r="A124" s="1"/>
      <c r="B124" s="1"/>
      <c r="C124" s="5"/>
    </row>
    <row r="125" spans="1:3" ht="12.75">
      <c r="A125" s="1"/>
      <c r="B125" s="1"/>
      <c r="C125" s="5"/>
    </row>
    <row r="126" spans="1:3" ht="12.75">
      <c r="A126" s="1"/>
      <c r="B126" s="1"/>
      <c r="C126" s="5"/>
    </row>
    <row r="127" spans="1:3" ht="12.75">
      <c r="A127" s="1"/>
      <c r="B127" s="1"/>
      <c r="C127" s="5"/>
    </row>
    <row r="128" spans="1:3" ht="12.75">
      <c r="A128" s="1"/>
      <c r="B128" s="1"/>
      <c r="C128" s="5"/>
    </row>
    <row r="129" spans="1:3" ht="12.75">
      <c r="A129" s="1"/>
      <c r="B129" s="1"/>
      <c r="C129" s="5"/>
    </row>
    <row r="130" spans="1:3" ht="12.75">
      <c r="A130" s="1"/>
      <c r="B130" s="1"/>
      <c r="C130" s="5"/>
    </row>
    <row r="131" spans="1:3" ht="12.75">
      <c r="A131" s="1"/>
      <c r="B131" s="1"/>
      <c r="C131" s="5"/>
    </row>
    <row r="132" spans="1:3" ht="12.75">
      <c r="A132" s="1"/>
      <c r="B132" s="1"/>
      <c r="C132" s="5"/>
    </row>
    <row r="133" spans="1:3" ht="12.75">
      <c r="A133" s="1"/>
      <c r="B133" s="1"/>
      <c r="C133" s="5"/>
    </row>
    <row r="134" spans="1:3" ht="12.75">
      <c r="A134" s="1"/>
      <c r="B134" s="1"/>
      <c r="C134" s="5"/>
    </row>
    <row r="135" spans="1:3" ht="12.75">
      <c r="A135" s="1"/>
      <c r="B135" s="1"/>
      <c r="C135" s="5"/>
    </row>
    <row r="136" spans="1:3" ht="12.75">
      <c r="A136" s="1"/>
      <c r="B136" s="1"/>
      <c r="C136" s="5"/>
    </row>
    <row r="137" spans="1:3" ht="12.75">
      <c r="A137" s="1"/>
      <c r="B137" s="1"/>
      <c r="C137" s="5"/>
    </row>
    <row r="138" spans="1:3" ht="12.75">
      <c r="A138" s="1"/>
      <c r="B138" s="1"/>
      <c r="C138" s="5"/>
    </row>
    <row r="139" spans="1:3" ht="12.75">
      <c r="A139" s="1"/>
      <c r="B139" s="1"/>
      <c r="C139" s="5"/>
    </row>
    <row r="140" spans="1:3" ht="12.75">
      <c r="A140" s="1"/>
      <c r="B140" s="1"/>
      <c r="C140" s="5"/>
    </row>
    <row r="141" spans="1:3" ht="12.75">
      <c r="A141" s="1"/>
      <c r="B141" s="1"/>
      <c r="C141" s="5"/>
    </row>
    <row r="142" spans="1:3" ht="12.75">
      <c r="A142" s="1"/>
      <c r="B142" s="1"/>
      <c r="C142" s="5"/>
    </row>
    <row r="143" spans="1:3" ht="12.75">
      <c r="A143" s="1"/>
      <c r="B143" s="1"/>
      <c r="C143" s="5"/>
    </row>
    <row r="144" spans="1:3" ht="12.75">
      <c r="A144" s="1"/>
      <c r="B144" s="1"/>
      <c r="C144" s="5"/>
    </row>
    <row r="145" spans="1:3" ht="12.75">
      <c r="A145" s="1"/>
      <c r="B145" s="1"/>
      <c r="C145" s="5"/>
    </row>
    <row r="146" spans="1:3" ht="12.75">
      <c r="A146" s="1"/>
      <c r="B146" s="1"/>
      <c r="C146" s="5"/>
    </row>
    <row r="147" spans="1:3" ht="12.75">
      <c r="A147" s="1"/>
      <c r="B147" s="1"/>
      <c r="C147" s="5"/>
    </row>
    <row r="148" spans="1:3" ht="12.75">
      <c r="A148" s="1"/>
      <c r="B148" s="1"/>
      <c r="C148" s="5"/>
    </row>
    <row r="149" spans="1:3" ht="12.75">
      <c r="A149" s="1"/>
      <c r="B149" s="1"/>
      <c r="C149" s="5"/>
    </row>
    <row r="150" spans="1:3" ht="12.75">
      <c r="A150" s="1"/>
      <c r="B150" s="1"/>
      <c r="C150" s="5"/>
    </row>
    <row r="151" spans="1:3" ht="12.75">
      <c r="A151" s="1"/>
      <c r="B151" s="1"/>
      <c r="C151" s="5"/>
    </row>
    <row r="152" spans="1:3" ht="12.75">
      <c r="A152" s="1"/>
      <c r="B152" s="1"/>
      <c r="C152" s="5"/>
    </row>
    <row r="153" spans="1:3" ht="12.75">
      <c r="A153" s="1"/>
      <c r="B153" s="1"/>
      <c r="C153" s="5"/>
    </row>
    <row r="154" spans="1:3" ht="12.75">
      <c r="A154" s="1"/>
      <c r="B154" s="1"/>
      <c r="C154" s="5"/>
    </row>
    <row r="155" spans="1:3" ht="12.75">
      <c r="A155" s="1"/>
      <c r="B155" s="1"/>
      <c r="C155" s="5"/>
    </row>
    <row r="156" spans="1:3" ht="12.75">
      <c r="A156" s="1"/>
      <c r="B156" s="1"/>
      <c r="C156" s="5"/>
    </row>
    <row r="157" spans="1:3" ht="12.75">
      <c r="A157" s="1"/>
      <c r="B157" s="1"/>
      <c r="C157" s="5"/>
    </row>
    <row r="158" spans="1:3" ht="12.75">
      <c r="A158" s="1"/>
      <c r="B158" s="1"/>
      <c r="C158" s="5"/>
    </row>
    <row r="159" spans="1:3" ht="12.75">
      <c r="A159" s="1"/>
      <c r="B159" s="1"/>
      <c r="C159" s="5"/>
    </row>
    <row r="160" spans="1:3" ht="12.75">
      <c r="A160" s="1"/>
      <c r="B160" s="1"/>
      <c r="C160" s="5"/>
    </row>
    <row r="161" spans="1:3" ht="12.75">
      <c r="A161" s="1"/>
      <c r="B161" s="1"/>
      <c r="C161" s="5"/>
    </row>
    <row r="162" spans="1:3" ht="12.75">
      <c r="A162" s="1"/>
      <c r="B162" s="1"/>
      <c r="C162" s="5"/>
    </row>
    <row r="163" spans="1:3" ht="12.75">
      <c r="A163" s="1"/>
      <c r="B163" s="1"/>
      <c r="C163" s="5"/>
    </row>
    <row r="164" spans="1:3" ht="12.75">
      <c r="A164" s="1"/>
      <c r="B164" s="1"/>
      <c r="C164" s="5"/>
    </row>
    <row r="165" spans="1:3" ht="12.75">
      <c r="A165" s="1"/>
      <c r="B165" s="1"/>
      <c r="C165" s="5"/>
    </row>
    <row r="166" spans="1:3" ht="12.75">
      <c r="A166" s="1"/>
      <c r="B166" s="1"/>
      <c r="C166" s="5"/>
    </row>
    <row r="167" spans="1:3" ht="12.75">
      <c r="A167" s="1"/>
      <c r="B167" s="1"/>
      <c r="C167" s="5"/>
    </row>
    <row r="168" spans="1:3" ht="12.75">
      <c r="A168" s="1"/>
      <c r="B168" s="1"/>
      <c r="C168" s="5"/>
    </row>
    <row r="169" spans="1:3" ht="12.75">
      <c r="A169" s="1"/>
      <c r="B169" s="1"/>
      <c r="C169" s="5"/>
    </row>
    <row r="170" spans="1:3" ht="12.75">
      <c r="A170" s="1"/>
      <c r="B170" s="1"/>
      <c r="C170" s="5"/>
    </row>
    <row r="171" spans="1:3" ht="12.75">
      <c r="A171" s="1"/>
      <c r="B171" s="1"/>
      <c r="C171" s="5"/>
    </row>
    <row r="172" spans="1:3" ht="12.75">
      <c r="A172" s="1"/>
      <c r="B172" s="1"/>
      <c r="C172" s="5"/>
    </row>
    <row r="173" spans="1:3" ht="12.75">
      <c r="A173" s="1"/>
      <c r="B173" s="1"/>
      <c r="C173" s="5"/>
    </row>
    <row r="174" spans="1:3" ht="12.75">
      <c r="A174" s="1"/>
      <c r="B174" s="1"/>
      <c r="C174" s="5"/>
    </row>
    <row r="175" spans="1:3" ht="12.75">
      <c r="A175" s="1"/>
      <c r="B175" s="1"/>
      <c r="C175" s="5"/>
    </row>
    <row r="176" spans="1:3" ht="12.75">
      <c r="A176" s="1"/>
      <c r="B176" s="1"/>
      <c r="C176" s="5"/>
    </row>
    <row r="177" spans="1:3" ht="12.75">
      <c r="A177" s="1"/>
      <c r="B177" s="1"/>
      <c r="C177" s="5"/>
    </row>
    <row r="178" spans="1:3" ht="12.75">
      <c r="A178" s="1"/>
      <c r="B178" s="1"/>
      <c r="C178" s="5"/>
    </row>
    <row r="179" spans="1:3" ht="12.75">
      <c r="A179" s="1"/>
      <c r="B179" s="1"/>
      <c r="C179" s="5"/>
    </row>
    <row r="180" spans="1:3" ht="12.75">
      <c r="A180" s="1"/>
      <c r="B180" s="1"/>
      <c r="C180" s="5"/>
    </row>
    <row r="181" spans="1:3" ht="12.75">
      <c r="A181" s="1"/>
      <c r="B181" s="1"/>
      <c r="C181" s="5"/>
    </row>
    <row r="182" spans="1:3" ht="12.75">
      <c r="A182" s="1"/>
      <c r="B182" s="1"/>
      <c r="C182" s="5"/>
    </row>
    <row r="183" spans="1:3" ht="12.75">
      <c r="A183" s="1"/>
      <c r="B183" s="1"/>
      <c r="C183" s="5"/>
    </row>
    <row r="184" spans="1:3" ht="12.75">
      <c r="A184" s="1"/>
      <c r="B184" s="1"/>
      <c r="C184" s="5"/>
    </row>
    <row r="185" spans="1:3" ht="12.75">
      <c r="A185" s="1"/>
      <c r="B185" s="1"/>
      <c r="C185" s="5"/>
    </row>
    <row r="186" spans="1:3" ht="12.75">
      <c r="A186" s="1"/>
      <c r="B186" s="1"/>
      <c r="C186" s="5"/>
    </row>
    <row r="187" spans="1:3" ht="12.75">
      <c r="A187" s="1"/>
      <c r="B187" s="1"/>
      <c r="C187" s="5"/>
    </row>
    <row r="188" spans="1:3" ht="12.75">
      <c r="A188" s="1"/>
      <c r="B188" s="1"/>
      <c r="C188" s="5"/>
    </row>
    <row r="189" spans="1:3" ht="12.75">
      <c r="A189" s="1"/>
      <c r="B189" s="1"/>
      <c r="C189" s="5"/>
    </row>
    <row r="190" spans="1:3" ht="12.75">
      <c r="A190" s="1"/>
      <c r="B190" s="1"/>
      <c r="C190" s="5"/>
    </row>
    <row r="191" spans="1:3" ht="12.75">
      <c r="A191" s="1"/>
      <c r="B191" s="1"/>
      <c r="C191" s="5"/>
    </row>
    <row r="192" spans="1:3" ht="12.75">
      <c r="A192" s="1"/>
      <c r="B192" s="1"/>
      <c r="C192" s="5"/>
    </row>
    <row r="193" spans="1:3" ht="12.75">
      <c r="A193" s="1"/>
      <c r="B193" s="1"/>
      <c r="C193" s="5"/>
    </row>
  </sheetData>
  <sheetProtection/>
  <mergeCells count="6">
    <mergeCell ref="A12:C13"/>
    <mergeCell ref="B30:B31"/>
    <mergeCell ref="C30:C31"/>
    <mergeCell ref="A30:A31"/>
    <mergeCell ref="B2:C2"/>
    <mergeCell ref="B3:C10"/>
  </mergeCells>
  <hyperlinks>
    <hyperlink ref="A49" r:id="rId1" display="consultantplus://offline/ref=C31AE70939E8C1FEAE7E12D77BE19C0BB45117F98D55E25AA4F7AB0C0A702987FB449D9A1212CDA11F8414551CEFF353997B4E635AA699E011nAH"/>
  </hyperlinks>
  <printOptions/>
  <pageMargins left="0.5905511811023623" right="0.1968503937007874" top="0.1968503937007874" bottom="0.1968503937007874"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2:D193"/>
  <sheetViews>
    <sheetView tabSelected="1" zoomScale="110" zoomScaleNormal="110" zoomScalePageLayoutView="0" workbookViewId="0" topLeftCell="A1">
      <selection activeCell="C17" sqref="C17:D70"/>
    </sheetView>
  </sheetViews>
  <sheetFormatPr defaultColWidth="9.00390625" defaultRowHeight="12.75"/>
  <cols>
    <col min="1" max="1" width="47.625" style="0" customWidth="1"/>
    <col min="2" max="2" width="22.25390625" style="0" customWidth="1"/>
    <col min="3" max="3" width="10.875" style="4" customWidth="1"/>
    <col min="4" max="4" width="10.75390625" style="0" customWidth="1"/>
  </cols>
  <sheetData>
    <row r="1" ht="3" customHeight="1"/>
    <row r="2" spans="1:4" ht="12.75" customHeight="1">
      <c r="A2" s="8"/>
      <c r="B2" s="53"/>
      <c r="C2" s="53"/>
      <c r="D2" s="7"/>
    </row>
    <row r="3" spans="1:4" ht="9.75" customHeight="1">
      <c r="A3" s="8"/>
      <c r="B3" s="54" t="s">
        <v>115</v>
      </c>
      <c r="C3" s="54"/>
      <c r="D3" s="7"/>
    </row>
    <row r="4" spans="1:4" ht="6" customHeight="1">
      <c r="A4" s="8"/>
      <c r="B4" s="54"/>
      <c r="C4" s="54"/>
      <c r="D4" s="7"/>
    </row>
    <row r="5" spans="1:4" ht="39.75" customHeight="1">
      <c r="A5" s="8"/>
      <c r="B5" s="54"/>
      <c r="C5" s="54"/>
      <c r="D5" s="7"/>
    </row>
    <row r="6" spans="1:4" ht="15.75" customHeight="1" hidden="1">
      <c r="A6" s="8"/>
      <c r="B6" s="54"/>
      <c r="C6" s="54"/>
      <c r="D6" s="7"/>
    </row>
    <row r="7" spans="1:3" ht="12.75" customHeight="1" hidden="1">
      <c r="A7" s="8"/>
      <c r="B7" s="54"/>
      <c r="C7" s="54"/>
    </row>
    <row r="8" spans="1:3" ht="12.75" customHeight="1" hidden="1">
      <c r="A8" s="9"/>
      <c r="B8" s="54"/>
      <c r="C8" s="54"/>
    </row>
    <row r="9" spans="1:3" ht="12.75" customHeight="1" hidden="1">
      <c r="A9" s="9"/>
      <c r="B9" s="54"/>
      <c r="C9" s="54"/>
    </row>
    <row r="10" spans="1:3" ht="12.75">
      <c r="A10" s="9"/>
      <c r="B10" s="54"/>
      <c r="C10" s="54"/>
    </row>
    <row r="11" spans="1:3" ht="12.75">
      <c r="A11" s="9"/>
      <c r="B11" s="9"/>
      <c r="C11" s="10"/>
    </row>
    <row r="12" spans="1:3" ht="12.75">
      <c r="A12" s="47" t="s">
        <v>117</v>
      </c>
      <c r="B12" s="48"/>
      <c r="C12" s="48"/>
    </row>
    <row r="13" spans="1:3" ht="16.5" customHeight="1">
      <c r="A13" s="48"/>
      <c r="B13" s="48"/>
      <c r="C13" s="48"/>
    </row>
    <row r="14" spans="1:3" ht="12.75">
      <c r="A14" s="9"/>
      <c r="B14" s="9"/>
      <c r="C14" s="10" t="s">
        <v>114</v>
      </c>
    </row>
    <row r="15" spans="1:4" ht="21" customHeight="1">
      <c r="A15" s="57" t="s">
        <v>107</v>
      </c>
      <c r="B15" s="59" t="s">
        <v>108</v>
      </c>
      <c r="C15" s="60" t="s">
        <v>111</v>
      </c>
      <c r="D15" s="61"/>
    </row>
    <row r="16" spans="1:4" ht="21" customHeight="1">
      <c r="A16" s="58"/>
      <c r="B16" s="59"/>
      <c r="C16" s="29" t="s">
        <v>112</v>
      </c>
      <c r="D16" s="29" t="s">
        <v>113</v>
      </c>
    </row>
    <row r="17" spans="1:4" s="3" customFormat="1" ht="19.5" customHeight="1">
      <c r="A17" s="11" t="s">
        <v>58</v>
      </c>
      <c r="B17" s="20" t="s">
        <v>8</v>
      </c>
      <c r="C17" s="44">
        <f>C18+C21+C23+C29+C35+C38+C46+C43</f>
        <v>168366.1</v>
      </c>
      <c r="D17" s="38">
        <f>D18+D21+D23+D29+D35+D38+D46+D43</f>
        <v>173660.38</v>
      </c>
    </row>
    <row r="18" spans="1:4" s="2" customFormat="1" ht="12.75">
      <c r="A18" s="12" t="s">
        <v>92</v>
      </c>
      <c r="B18" s="21" t="s">
        <v>9</v>
      </c>
      <c r="C18" s="45">
        <f>C19</f>
        <v>136575.1</v>
      </c>
      <c r="D18" s="38">
        <f>D19</f>
        <v>140678.88</v>
      </c>
    </row>
    <row r="19" spans="1:4" ht="12.75">
      <c r="A19" s="13" t="s">
        <v>106</v>
      </c>
      <c r="B19" s="22" t="s">
        <v>10</v>
      </c>
      <c r="C19" s="28">
        <f>C20</f>
        <v>136575.1</v>
      </c>
      <c r="D19" s="27">
        <f>D20</f>
        <v>140678.88</v>
      </c>
    </row>
    <row r="20" spans="1:4" ht="51.75" customHeight="1">
      <c r="A20" s="14" t="s">
        <v>91</v>
      </c>
      <c r="B20" s="22" t="s">
        <v>27</v>
      </c>
      <c r="C20" s="28">
        <v>136575.1</v>
      </c>
      <c r="D20" s="27">
        <v>140678.88</v>
      </c>
    </row>
    <row r="21" spans="1:4" ht="36.75" customHeight="1">
      <c r="A21" s="19" t="s">
        <v>59</v>
      </c>
      <c r="B21" s="21" t="s">
        <v>11</v>
      </c>
      <c r="C21" s="45">
        <f>C22</f>
        <v>14700</v>
      </c>
      <c r="D21" s="38">
        <f>D22</f>
        <v>15400</v>
      </c>
    </row>
    <row r="22" spans="1:4" ht="24.75" customHeight="1">
      <c r="A22" s="14" t="s">
        <v>105</v>
      </c>
      <c r="B22" s="22" t="s">
        <v>28</v>
      </c>
      <c r="C22" s="28">
        <v>14700</v>
      </c>
      <c r="D22" s="27">
        <v>15400</v>
      </c>
    </row>
    <row r="23" spans="1:4" s="2" customFormat="1" ht="12.75">
      <c r="A23" s="12" t="s">
        <v>104</v>
      </c>
      <c r="B23" s="21" t="s">
        <v>12</v>
      </c>
      <c r="C23" s="45">
        <f>C24+C27+C28</f>
        <v>8688.5</v>
      </c>
      <c r="D23" s="38">
        <f>D24+D27+D28</f>
        <v>9027</v>
      </c>
    </row>
    <row r="24" spans="1:4" ht="25.5" customHeight="1">
      <c r="A24" s="13" t="s">
        <v>90</v>
      </c>
      <c r="B24" s="22" t="s">
        <v>13</v>
      </c>
      <c r="C24" s="28">
        <f>C25+C26</f>
        <v>7948</v>
      </c>
      <c r="D24" s="27">
        <f>D25+D26</f>
        <v>8266</v>
      </c>
    </row>
    <row r="25" spans="1:4" ht="25.5" customHeight="1">
      <c r="A25" s="13" t="s">
        <v>90</v>
      </c>
      <c r="B25" s="30" t="s">
        <v>31</v>
      </c>
      <c r="C25" s="27">
        <v>5476</v>
      </c>
      <c r="D25" s="27">
        <v>5676</v>
      </c>
    </row>
    <row r="26" spans="1:4" ht="48" customHeight="1">
      <c r="A26" s="33" t="s">
        <v>103</v>
      </c>
      <c r="B26" s="22" t="s">
        <v>32</v>
      </c>
      <c r="C26" s="27">
        <v>2472</v>
      </c>
      <c r="D26" s="27">
        <v>2590</v>
      </c>
    </row>
    <row r="27" spans="1:4" ht="18.75" customHeight="1">
      <c r="A27" s="13" t="s">
        <v>80</v>
      </c>
      <c r="B27" s="22" t="s">
        <v>23</v>
      </c>
      <c r="C27" s="28">
        <v>509.5</v>
      </c>
      <c r="D27" s="27">
        <v>530</v>
      </c>
    </row>
    <row r="28" spans="1:4" ht="27.75" customHeight="1">
      <c r="A28" s="13" t="s">
        <v>76</v>
      </c>
      <c r="B28" s="22" t="s">
        <v>24</v>
      </c>
      <c r="C28" s="28">
        <v>231</v>
      </c>
      <c r="D28" s="27">
        <v>231</v>
      </c>
    </row>
    <row r="29" spans="1:4" s="2" customFormat="1" ht="15.75" customHeight="1">
      <c r="A29" s="12" t="s">
        <v>77</v>
      </c>
      <c r="B29" s="21" t="s">
        <v>14</v>
      </c>
      <c r="C29" s="45">
        <f>C30+C33+C34</f>
        <v>1256</v>
      </c>
      <c r="D29" s="38">
        <f>D30+D33+D34</f>
        <v>1256</v>
      </c>
    </row>
    <row r="30" spans="1:4" ht="38.25" customHeight="1">
      <c r="A30" s="55" t="s">
        <v>73</v>
      </c>
      <c r="B30" s="49" t="s">
        <v>29</v>
      </c>
      <c r="C30" s="50">
        <v>1254</v>
      </c>
      <c r="D30" s="50">
        <v>1254</v>
      </c>
    </row>
    <row r="31" spans="1:4" ht="12.75" customHeight="1" hidden="1">
      <c r="A31" s="56"/>
      <c r="B31" s="49"/>
      <c r="C31" s="51"/>
      <c r="D31" s="51"/>
    </row>
    <row r="32" spans="1:4" ht="74.25" customHeight="1" hidden="1">
      <c r="A32" s="14" t="s">
        <v>5</v>
      </c>
      <c r="B32" s="22" t="s">
        <v>0</v>
      </c>
      <c r="C32" s="27"/>
      <c r="D32" s="27"/>
    </row>
    <row r="33" spans="1:4" ht="27" customHeight="1">
      <c r="A33" s="14" t="s">
        <v>72</v>
      </c>
      <c r="B33" s="22" t="s">
        <v>25</v>
      </c>
      <c r="C33" s="27">
        <v>1</v>
      </c>
      <c r="D33" s="27">
        <v>1</v>
      </c>
    </row>
    <row r="34" spans="1:4" ht="73.5" customHeight="1">
      <c r="A34" s="23" t="s">
        <v>71</v>
      </c>
      <c r="B34" s="22" t="s">
        <v>26</v>
      </c>
      <c r="C34" s="27">
        <v>1</v>
      </c>
      <c r="D34" s="27">
        <v>1</v>
      </c>
    </row>
    <row r="35" spans="1:4" s="2" customFormat="1" ht="39" customHeight="1">
      <c r="A35" s="12" t="s">
        <v>70</v>
      </c>
      <c r="B35" s="21" t="s">
        <v>15</v>
      </c>
      <c r="C35" s="45">
        <f>C36+C37</f>
        <v>4985.5</v>
      </c>
      <c r="D35" s="38">
        <f>D36+D37</f>
        <v>5037.5</v>
      </c>
    </row>
    <row r="36" spans="1:4" ht="68.25" customHeight="1">
      <c r="A36" s="14" t="s">
        <v>74</v>
      </c>
      <c r="B36" s="22" t="s">
        <v>33</v>
      </c>
      <c r="C36" s="27">
        <v>4400</v>
      </c>
      <c r="D36" s="27">
        <v>4452</v>
      </c>
    </row>
    <row r="37" spans="1:4" ht="65.25" customHeight="1">
      <c r="A37" s="14" t="s">
        <v>75</v>
      </c>
      <c r="B37" s="22" t="s">
        <v>30</v>
      </c>
      <c r="C37" s="27">
        <v>585.5</v>
      </c>
      <c r="D37" s="27">
        <v>585.5</v>
      </c>
    </row>
    <row r="38" spans="1:4" s="2" customFormat="1" ht="15" customHeight="1">
      <c r="A38" s="12" t="s">
        <v>78</v>
      </c>
      <c r="B38" s="21" t="s">
        <v>16</v>
      </c>
      <c r="C38" s="45">
        <f>C39+C40+C41+C42</f>
        <v>215</v>
      </c>
      <c r="D38" s="38">
        <f>D39+D40+D41+D42</f>
        <v>215</v>
      </c>
    </row>
    <row r="39" spans="1:4" ht="25.5" customHeight="1">
      <c r="A39" s="15" t="s">
        <v>79</v>
      </c>
      <c r="B39" s="22" t="s">
        <v>17</v>
      </c>
      <c r="C39" s="27">
        <v>17</v>
      </c>
      <c r="D39" s="27">
        <v>17</v>
      </c>
    </row>
    <row r="40" spans="1:4" ht="19.5" customHeight="1">
      <c r="A40" s="15" t="s">
        <v>99</v>
      </c>
      <c r="B40" s="22" t="s">
        <v>18</v>
      </c>
      <c r="C40" s="27">
        <v>132.5</v>
      </c>
      <c r="D40" s="27">
        <v>132.5</v>
      </c>
    </row>
    <row r="41" spans="1:4" ht="18.75" customHeight="1">
      <c r="A41" s="15" t="s">
        <v>100</v>
      </c>
      <c r="B41" s="22" t="s">
        <v>36</v>
      </c>
      <c r="C41" s="27">
        <v>65</v>
      </c>
      <c r="D41" s="27">
        <v>65</v>
      </c>
    </row>
    <row r="42" spans="1:4" ht="37.5" customHeight="1">
      <c r="A42" s="34" t="s">
        <v>102</v>
      </c>
      <c r="B42" s="32" t="s">
        <v>37</v>
      </c>
      <c r="C42" s="27">
        <v>0.5</v>
      </c>
      <c r="D42" s="27">
        <v>0.5</v>
      </c>
    </row>
    <row r="43" spans="1:4" ht="28.5" customHeight="1">
      <c r="A43" s="16" t="s">
        <v>98</v>
      </c>
      <c r="B43" s="21" t="s">
        <v>34</v>
      </c>
      <c r="C43" s="38">
        <f>C44+C45</f>
        <v>1779</v>
      </c>
      <c r="D43" s="38">
        <f>D44+D45</f>
        <v>1879</v>
      </c>
    </row>
    <row r="44" spans="1:4" ht="80.25" customHeight="1">
      <c r="A44" s="36" t="s">
        <v>97</v>
      </c>
      <c r="B44" s="35" t="s">
        <v>51</v>
      </c>
      <c r="C44" s="39">
        <v>779</v>
      </c>
      <c r="D44" s="27">
        <v>879</v>
      </c>
    </row>
    <row r="45" spans="1:4" ht="35.25" customHeight="1">
      <c r="A45" s="31" t="s">
        <v>66</v>
      </c>
      <c r="B45" s="32" t="s">
        <v>35</v>
      </c>
      <c r="C45" s="27">
        <v>1000</v>
      </c>
      <c r="D45" s="27">
        <v>1000</v>
      </c>
    </row>
    <row r="46" spans="1:4" s="3" customFormat="1" ht="15.75">
      <c r="A46" s="12" t="s">
        <v>96</v>
      </c>
      <c r="B46" s="21" t="s">
        <v>19</v>
      </c>
      <c r="C46" s="38">
        <f>C47+C48+C49+C50+C51</f>
        <v>167</v>
      </c>
      <c r="D46" s="38">
        <f>D47+D48+D49+D50+D51</f>
        <v>167</v>
      </c>
    </row>
    <row r="47" spans="1:4" ht="63.75" customHeight="1">
      <c r="A47" s="43" t="s">
        <v>95</v>
      </c>
      <c r="B47" s="26" t="s">
        <v>52</v>
      </c>
      <c r="C47" s="63">
        <v>12</v>
      </c>
      <c r="D47" s="63">
        <v>12</v>
      </c>
    </row>
    <row r="48" spans="1:4" ht="55.5" customHeight="1">
      <c r="A48" s="43" t="s">
        <v>94</v>
      </c>
      <c r="B48" s="26" t="s">
        <v>53</v>
      </c>
      <c r="C48" s="63">
        <v>6.5</v>
      </c>
      <c r="D48" s="63">
        <v>6.5</v>
      </c>
    </row>
    <row r="49" spans="1:4" ht="64.5" customHeight="1">
      <c r="A49" s="43" t="s">
        <v>55</v>
      </c>
      <c r="B49" s="22" t="s">
        <v>54</v>
      </c>
      <c r="C49" s="63">
        <v>50</v>
      </c>
      <c r="D49" s="63">
        <v>50</v>
      </c>
    </row>
    <row r="50" spans="1:4" ht="60.75" customHeight="1">
      <c r="A50" s="43" t="s">
        <v>93</v>
      </c>
      <c r="B50" s="41" t="s">
        <v>56</v>
      </c>
      <c r="C50" s="63">
        <v>47.5</v>
      </c>
      <c r="D50" s="63">
        <v>47.5</v>
      </c>
    </row>
    <row r="51" spans="1:4" ht="60.75" customHeight="1">
      <c r="A51" s="42" t="s">
        <v>65</v>
      </c>
      <c r="B51" s="26" t="s">
        <v>57</v>
      </c>
      <c r="C51" s="64">
        <v>51</v>
      </c>
      <c r="D51" s="64">
        <v>51</v>
      </c>
    </row>
    <row r="52" spans="1:4" ht="16.5" customHeight="1">
      <c r="A52" s="12" t="s">
        <v>89</v>
      </c>
      <c r="B52" s="21" t="s">
        <v>20</v>
      </c>
      <c r="C52" s="45">
        <f>C53</f>
        <v>464530.42</v>
      </c>
      <c r="D52" s="38">
        <f>D53</f>
        <v>466447.33999999997</v>
      </c>
    </row>
    <row r="53" spans="1:4" ht="30" customHeight="1">
      <c r="A53" s="13" t="s">
        <v>67</v>
      </c>
      <c r="B53" s="22" t="s">
        <v>21</v>
      </c>
      <c r="C53" s="28">
        <f>C54+C56+C61+C67</f>
        <v>464530.42</v>
      </c>
      <c r="D53" s="27">
        <f>D54+D56+D61+D67</f>
        <v>466447.33999999997</v>
      </c>
    </row>
    <row r="54" spans="1:4" ht="21">
      <c r="A54" s="12" t="s">
        <v>69</v>
      </c>
      <c r="B54" s="21" t="s">
        <v>38</v>
      </c>
      <c r="C54" s="45">
        <f>C55</f>
        <v>8434.1</v>
      </c>
      <c r="D54" s="38">
        <f>D55</f>
        <v>0</v>
      </c>
    </row>
    <row r="55" spans="1:4" ht="26.25" customHeight="1">
      <c r="A55" s="15" t="s">
        <v>68</v>
      </c>
      <c r="B55" s="22" t="s">
        <v>39</v>
      </c>
      <c r="C55" s="28">
        <v>8434.1</v>
      </c>
      <c r="D55" s="27">
        <v>0</v>
      </c>
    </row>
    <row r="56" spans="1:4" ht="25.5" customHeight="1">
      <c r="A56" s="12" t="s">
        <v>88</v>
      </c>
      <c r="B56" s="21" t="s">
        <v>40</v>
      </c>
      <c r="C56" s="45">
        <f>C60</f>
        <v>284949.1</v>
      </c>
      <c r="D56" s="38">
        <f>D60</f>
        <v>287498.1</v>
      </c>
    </row>
    <row r="57" spans="1:4" ht="16.5" customHeight="1" hidden="1">
      <c r="A57" s="15" t="s">
        <v>1</v>
      </c>
      <c r="B57" s="22" t="s">
        <v>2</v>
      </c>
      <c r="C57" s="46"/>
      <c r="D57" s="40"/>
    </row>
    <row r="58" spans="1:4" ht="0.75" customHeight="1" hidden="1">
      <c r="A58" s="15" t="s">
        <v>3</v>
      </c>
      <c r="B58" s="22" t="s">
        <v>4</v>
      </c>
      <c r="C58" s="46">
        <v>60</v>
      </c>
      <c r="D58" s="40">
        <v>60</v>
      </c>
    </row>
    <row r="59" spans="1:4" ht="37.5" customHeight="1" hidden="1">
      <c r="A59" s="15" t="s">
        <v>7</v>
      </c>
      <c r="B59" s="22" t="s">
        <v>6</v>
      </c>
      <c r="C59" s="28"/>
      <c r="D59" s="27"/>
    </row>
    <row r="60" spans="1:4" ht="15" customHeight="1">
      <c r="A60" s="15" t="s">
        <v>87</v>
      </c>
      <c r="B60" s="22" t="s">
        <v>41</v>
      </c>
      <c r="C60" s="46">
        <v>284949.1</v>
      </c>
      <c r="D60" s="40">
        <v>287498.1</v>
      </c>
    </row>
    <row r="61" spans="1:4" ht="21">
      <c r="A61" s="16" t="s">
        <v>64</v>
      </c>
      <c r="B61" s="21" t="s">
        <v>38</v>
      </c>
      <c r="C61" s="45">
        <f>C62+C64+C65+C63+C66</f>
        <v>165503.82</v>
      </c>
      <c r="D61" s="38">
        <f>D62+D64+D65+D63+D66</f>
        <v>166912.84</v>
      </c>
    </row>
    <row r="62" spans="1:4" ht="22.5">
      <c r="A62" s="15" t="s">
        <v>82</v>
      </c>
      <c r="B62" s="22" t="s">
        <v>42</v>
      </c>
      <c r="C62" s="46">
        <v>784.4</v>
      </c>
      <c r="D62" s="40">
        <v>810.2</v>
      </c>
    </row>
    <row r="63" spans="1:4" ht="45">
      <c r="A63" s="15" t="s">
        <v>86</v>
      </c>
      <c r="B63" s="22" t="s">
        <v>43</v>
      </c>
      <c r="C63" s="46">
        <v>11.6</v>
      </c>
      <c r="D63" s="40">
        <v>91.4</v>
      </c>
    </row>
    <row r="64" spans="1:4" ht="33.75">
      <c r="A64" s="15" t="s">
        <v>83</v>
      </c>
      <c r="B64" s="22" t="s">
        <v>44</v>
      </c>
      <c r="C64" s="46">
        <v>1936.5</v>
      </c>
      <c r="D64" s="40">
        <v>1966.8</v>
      </c>
    </row>
    <row r="65" spans="1:4" ht="30" customHeight="1">
      <c r="A65" s="15" t="s">
        <v>84</v>
      </c>
      <c r="B65" s="22" t="s">
        <v>45</v>
      </c>
      <c r="C65" s="46">
        <v>133297.92</v>
      </c>
      <c r="D65" s="40">
        <v>133392.04</v>
      </c>
    </row>
    <row r="66" spans="1:4" ht="33.75" customHeight="1">
      <c r="A66" s="15" t="s">
        <v>63</v>
      </c>
      <c r="B66" s="22" t="s">
        <v>49</v>
      </c>
      <c r="C66" s="46">
        <v>29473.4</v>
      </c>
      <c r="D66" s="40">
        <v>30652.4</v>
      </c>
    </row>
    <row r="67" spans="1:4" ht="12.75">
      <c r="A67" s="16" t="s">
        <v>62</v>
      </c>
      <c r="B67" s="21" t="s">
        <v>46</v>
      </c>
      <c r="C67" s="45">
        <f>C68+C69</f>
        <v>5643.4</v>
      </c>
      <c r="D67" s="38">
        <f>D68+D69</f>
        <v>12036.4</v>
      </c>
    </row>
    <row r="68" spans="1:4" ht="45">
      <c r="A68" s="15" t="s">
        <v>61</v>
      </c>
      <c r="B68" s="22" t="s">
        <v>47</v>
      </c>
      <c r="C68" s="28">
        <v>1507</v>
      </c>
      <c r="D68" s="27">
        <v>1507</v>
      </c>
    </row>
    <row r="69" spans="1:4" ht="30.75" customHeight="1">
      <c r="A69" s="15" t="s">
        <v>60</v>
      </c>
      <c r="B69" s="22" t="s">
        <v>50</v>
      </c>
      <c r="C69" s="28">
        <v>4136.4</v>
      </c>
      <c r="D69" s="27">
        <v>10529.4</v>
      </c>
    </row>
    <row r="70" spans="1:4" ht="12.75">
      <c r="A70" s="12" t="s">
        <v>85</v>
      </c>
      <c r="B70" s="21"/>
      <c r="C70" s="45">
        <f>C52+C17</f>
        <v>632896.52</v>
      </c>
      <c r="D70" s="38">
        <f>D52+D17</f>
        <v>640107.72</v>
      </c>
    </row>
    <row r="71" spans="1:3" ht="12.75">
      <c r="A71" s="17"/>
      <c r="B71" s="17"/>
      <c r="C71" s="18"/>
    </row>
    <row r="72" spans="1:3" ht="12.75">
      <c r="A72" s="1"/>
      <c r="B72" s="1"/>
      <c r="C72" s="5"/>
    </row>
    <row r="73" spans="1:3" ht="15.75">
      <c r="A73" s="6"/>
      <c r="B73" s="1"/>
      <c r="C73" s="5"/>
    </row>
    <row r="74" spans="1:3" ht="15.75">
      <c r="A74" s="6"/>
      <c r="B74" s="1"/>
      <c r="C74" s="5"/>
    </row>
    <row r="75" spans="1:3" ht="12.75">
      <c r="A75" s="1"/>
      <c r="B75" s="1"/>
      <c r="C75" s="5"/>
    </row>
    <row r="76" spans="1:3" ht="12.75">
      <c r="A76" s="1"/>
      <c r="B76" s="1"/>
      <c r="C76" s="5"/>
    </row>
    <row r="77" spans="1:3" ht="12.75">
      <c r="A77" s="1"/>
      <c r="B77" s="1"/>
      <c r="C77" s="5"/>
    </row>
    <row r="78" spans="1:3" ht="12.75">
      <c r="A78" s="1"/>
      <c r="B78" s="1"/>
      <c r="C78" s="5"/>
    </row>
    <row r="79" spans="1:3" ht="12.75">
      <c r="A79" s="1"/>
      <c r="B79" s="1"/>
      <c r="C79" s="5"/>
    </row>
    <row r="80" spans="1:3" ht="12.75">
      <c r="A80" s="1"/>
      <c r="B80" s="1"/>
      <c r="C80" s="5"/>
    </row>
    <row r="81" spans="1:3" ht="12.75">
      <c r="A81" s="1"/>
      <c r="B81" s="1"/>
      <c r="C81" s="5"/>
    </row>
    <row r="82" spans="1:3" ht="12.75">
      <c r="A82" s="1"/>
      <c r="B82" s="1"/>
      <c r="C82" s="5"/>
    </row>
    <row r="83" spans="1:3" ht="12.75">
      <c r="A83" s="1"/>
      <c r="B83" s="1"/>
      <c r="C83" s="5"/>
    </row>
    <row r="84" spans="1:3" ht="12.75">
      <c r="A84" s="1"/>
      <c r="B84" s="1"/>
      <c r="C84" s="5"/>
    </row>
    <row r="85" spans="1:3" ht="12.75">
      <c r="A85" s="1"/>
      <c r="B85" s="1"/>
      <c r="C85" s="5"/>
    </row>
    <row r="86" spans="1:3" ht="12.75">
      <c r="A86" s="1"/>
      <c r="B86" s="1"/>
      <c r="C86" s="5"/>
    </row>
    <row r="87" spans="1:3" ht="12.75">
      <c r="A87" s="1"/>
      <c r="B87" s="1"/>
      <c r="C87" s="5"/>
    </row>
    <row r="88" spans="1:3" ht="12.75">
      <c r="A88" s="1"/>
      <c r="B88" s="1"/>
      <c r="C88" s="5"/>
    </row>
    <row r="89" spans="1:3" ht="12.75">
      <c r="A89" s="1"/>
      <c r="B89" s="1"/>
      <c r="C89" s="5"/>
    </row>
    <row r="90" spans="1:3" ht="12.75">
      <c r="A90" s="1"/>
      <c r="B90" s="1"/>
      <c r="C90" s="5"/>
    </row>
    <row r="91" spans="1:3" ht="12.75">
      <c r="A91" s="1"/>
      <c r="B91" s="1"/>
      <c r="C91" s="5"/>
    </row>
    <row r="92" spans="1:3" ht="12.75">
      <c r="A92" s="1"/>
      <c r="B92" s="1"/>
      <c r="C92" s="5"/>
    </row>
    <row r="93" spans="1:3" ht="12.75">
      <c r="A93" s="1"/>
      <c r="B93" s="1"/>
      <c r="C93" s="5"/>
    </row>
    <row r="94" spans="1:3" ht="12.75">
      <c r="A94" s="1"/>
      <c r="B94" s="1"/>
      <c r="C94" s="5"/>
    </row>
    <row r="95" spans="1:3" ht="12.75">
      <c r="A95" s="1"/>
      <c r="B95" s="1"/>
      <c r="C95" s="5"/>
    </row>
    <row r="96" spans="1:3" ht="12.75">
      <c r="A96" s="1"/>
      <c r="B96" s="1"/>
      <c r="C96" s="5"/>
    </row>
    <row r="97" spans="1:3" ht="12.75">
      <c r="A97" s="1"/>
      <c r="B97" s="1"/>
      <c r="C97" s="5"/>
    </row>
    <row r="98" spans="1:3" ht="12.75">
      <c r="A98" s="1"/>
      <c r="B98" s="1"/>
      <c r="C98" s="5"/>
    </row>
    <row r="99" spans="1:3" ht="12.75">
      <c r="A99" s="1"/>
      <c r="B99" s="1"/>
      <c r="C99" s="5"/>
    </row>
    <row r="100" spans="1:3" ht="12.75">
      <c r="A100" s="1"/>
      <c r="B100" s="1"/>
      <c r="C100" s="5"/>
    </row>
    <row r="101" spans="1:3" ht="12.75">
      <c r="A101" s="1"/>
      <c r="B101" s="1"/>
      <c r="C101" s="5"/>
    </row>
    <row r="102" spans="1:3" ht="12.75">
      <c r="A102" s="1"/>
      <c r="B102" s="1"/>
      <c r="C102" s="5"/>
    </row>
    <row r="103" spans="1:3" ht="12.75">
      <c r="A103" s="1"/>
      <c r="B103" s="1"/>
      <c r="C103" s="5"/>
    </row>
    <row r="104" spans="1:3" ht="12.75">
      <c r="A104" s="1"/>
      <c r="B104" s="1"/>
      <c r="C104" s="5"/>
    </row>
    <row r="105" spans="1:3" ht="12.75">
      <c r="A105" s="1"/>
      <c r="B105" s="1"/>
      <c r="C105" s="5"/>
    </row>
    <row r="106" spans="1:3" ht="12.75">
      <c r="A106" s="1"/>
      <c r="B106" s="1"/>
      <c r="C106" s="5"/>
    </row>
    <row r="107" spans="1:3" ht="12.75">
      <c r="A107" s="1"/>
      <c r="B107" s="1"/>
      <c r="C107" s="5"/>
    </row>
    <row r="108" spans="1:3" ht="12.75">
      <c r="A108" s="1"/>
      <c r="B108" s="1"/>
      <c r="C108" s="5"/>
    </row>
    <row r="109" spans="1:3" ht="12.75">
      <c r="A109" s="1"/>
      <c r="B109" s="1"/>
      <c r="C109" s="5"/>
    </row>
    <row r="110" spans="1:3" ht="12.75">
      <c r="A110" s="1"/>
      <c r="B110" s="1"/>
      <c r="C110" s="5"/>
    </row>
    <row r="111" spans="1:3" ht="12.75">
      <c r="A111" s="1"/>
      <c r="B111" s="1"/>
      <c r="C111" s="5"/>
    </row>
    <row r="112" spans="1:3" ht="12.75">
      <c r="A112" s="1"/>
      <c r="B112" s="1"/>
      <c r="C112" s="5"/>
    </row>
    <row r="113" spans="1:3" ht="12.75">
      <c r="A113" s="1"/>
      <c r="B113" s="1"/>
      <c r="C113" s="5"/>
    </row>
    <row r="114" spans="1:3" ht="12.75">
      <c r="A114" s="1"/>
      <c r="B114" s="1"/>
      <c r="C114" s="5"/>
    </row>
    <row r="115" spans="1:3" ht="12.75">
      <c r="A115" s="1"/>
      <c r="B115" s="1"/>
      <c r="C115" s="5"/>
    </row>
    <row r="116" spans="1:3" ht="12.75">
      <c r="A116" s="1"/>
      <c r="B116" s="1"/>
      <c r="C116" s="5"/>
    </row>
    <row r="117" spans="1:3" ht="12.75">
      <c r="A117" s="1"/>
      <c r="B117" s="1"/>
      <c r="C117" s="5"/>
    </row>
    <row r="118" spans="1:3" ht="12.75">
      <c r="A118" s="1"/>
      <c r="B118" s="1"/>
      <c r="C118" s="5"/>
    </row>
    <row r="119" spans="1:3" ht="12.75">
      <c r="A119" s="1"/>
      <c r="B119" s="1"/>
      <c r="C119" s="5"/>
    </row>
    <row r="120" spans="1:3" ht="12.75">
      <c r="A120" s="1"/>
      <c r="B120" s="1"/>
      <c r="C120" s="5"/>
    </row>
    <row r="121" spans="1:3" ht="12.75">
      <c r="A121" s="1"/>
      <c r="B121" s="1"/>
      <c r="C121" s="5"/>
    </row>
    <row r="122" spans="1:3" ht="12.75">
      <c r="A122" s="1"/>
      <c r="B122" s="1"/>
      <c r="C122" s="5"/>
    </row>
    <row r="123" spans="1:3" ht="12.75">
      <c r="A123" s="1"/>
      <c r="B123" s="1"/>
      <c r="C123" s="5"/>
    </row>
    <row r="124" spans="1:3" ht="12.75">
      <c r="A124" s="1"/>
      <c r="B124" s="1"/>
      <c r="C124" s="5"/>
    </row>
    <row r="125" spans="1:3" ht="12.75">
      <c r="A125" s="1"/>
      <c r="B125" s="1"/>
      <c r="C125" s="5"/>
    </row>
    <row r="126" spans="1:3" ht="12.75">
      <c r="A126" s="1"/>
      <c r="B126" s="1"/>
      <c r="C126" s="5"/>
    </row>
    <row r="127" spans="1:3" ht="12.75">
      <c r="A127" s="1"/>
      <c r="B127" s="1"/>
      <c r="C127" s="5"/>
    </row>
    <row r="128" spans="1:3" ht="12.75">
      <c r="A128" s="1"/>
      <c r="B128" s="1"/>
      <c r="C128" s="5"/>
    </row>
    <row r="129" spans="1:3" ht="12.75">
      <c r="A129" s="1"/>
      <c r="B129" s="1"/>
      <c r="C129" s="5"/>
    </row>
    <row r="130" spans="1:3" ht="12.75">
      <c r="A130" s="1"/>
      <c r="B130" s="1"/>
      <c r="C130" s="5"/>
    </row>
    <row r="131" spans="1:3" ht="12.75">
      <c r="A131" s="1"/>
      <c r="B131" s="1"/>
      <c r="C131" s="5"/>
    </row>
    <row r="132" spans="1:3" ht="12.75">
      <c r="A132" s="1"/>
      <c r="B132" s="1"/>
      <c r="C132" s="5"/>
    </row>
    <row r="133" spans="1:3" ht="12.75">
      <c r="A133" s="1"/>
      <c r="B133" s="1"/>
      <c r="C133" s="5"/>
    </row>
    <row r="134" spans="1:3" ht="12.75">
      <c r="A134" s="1"/>
      <c r="B134" s="1"/>
      <c r="C134" s="5"/>
    </row>
    <row r="135" spans="1:3" ht="12.75">
      <c r="A135" s="1"/>
      <c r="B135" s="1"/>
      <c r="C135" s="5"/>
    </row>
    <row r="136" spans="1:3" ht="12.75">
      <c r="A136" s="1"/>
      <c r="B136" s="1"/>
      <c r="C136" s="5"/>
    </row>
    <row r="137" spans="1:3" ht="12.75">
      <c r="A137" s="1"/>
      <c r="B137" s="1"/>
      <c r="C137" s="5"/>
    </row>
    <row r="138" spans="1:3" ht="12.75">
      <c r="A138" s="1"/>
      <c r="B138" s="1"/>
      <c r="C138" s="5"/>
    </row>
    <row r="139" spans="1:3" ht="12.75">
      <c r="A139" s="1"/>
      <c r="B139" s="1"/>
      <c r="C139" s="5"/>
    </row>
    <row r="140" spans="1:3" ht="12.75">
      <c r="A140" s="1"/>
      <c r="B140" s="1"/>
      <c r="C140" s="5"/>
    </row>
    <row r="141" spans="1:3" ht="12.75">
      <c r="A141" s="1"/>
      <c r="B141" s="1"/>
      <c r="C141" s="5"/>
    </row>
    <row r="142" spans="1:3" ht="12.75">
      <c r="A142" s="1"/>
      <c r="B142" s="1"/>
      <c r="C142" s="5"/>
    </row>
    <row r="143" spans="1:3" ht="12.75">
      <c r="A143" s="1"/>
      <c r="B143" s="1"/>
      <c r="C143" s="5"/>
    </row>
    <row r="144" spans="1:3" ht="12.75">
      <c r="A144" s="1"/>
      <c r="B144" s="1"/>
      <c r="C144" s="5"/>
    </row>
    <row r="145" spans="1:3" ht="12.75">
      <c r="A145" s="1"/>
      <c r="B145" s="1"/>
      <c r="C145" s="5"/>
    </row>
    <row r="146" spans="1:3" ht="12.75">
      <c r="A146" s="1"/>
      <c r="B146" s="1"/>
      <c r="C146" s="5"/>
    </row>
    <row r="147" spans="1:3" ht="12.75">
      <c r="A147" s="1"/>
      <c r="B147" s="1"/>
      <c r="C147" s="5"/>
    </row>
    <row r="148" spans="1:3" ht="12.75">
      <c r="A148" s="1"/>
      <c r="B148" s="1"/>
      <c r="C148" s="5"/>
    </row>
    <row r="149" spans="1:3" ht="12.75">
      <c r="A149" s="1"/>
      <c r="B149" s="1"/>
      <c r="C149" s="5"/>
    </row>
    <row r="150" spans="1:3" ht="12.75">
      <c r="A150" s="1"/>
      <c r="B150" s="1"/>
      <c r="C150" s="5"/>
    </row>
    <row r="151" spans="1:3" ht="12.75">
      <c r="A151" s="1"/>
      <c r="B151" s="1"/>
      <c r="C151" s="5"/>
    </row>
    <row r="152" spans="1:3" ht="12.75">
      <c r="A152" s="1"/>
      <c r="B152" s="1"/>
      <c r="C152" s="5"/>
    </row>
    <row r="153" spans="1:3" ht="12.75">
      <c r="A153" s="1"/>
      <c r="B153" s="1"/>
      <c r="C153" s="5"/>
    </row>
    <row r="154" spans="1:3" ht="12.75">
      <c r="A154" s="1"/>
      <c r="B154" s="1"/>
      <c r="C154" s="5"/>
    </row>
    <row r="155" spans="1:3" ht="12.75">
      <c r="A155" s="1"/>
      <c r="B155" s="1"/>
      <c r="C155" s="5"/>
    </row>
    <row r="156" spans="1:3" ht="12.75">
      <c r="A156" s="1"/>
      <c r="B156" s="1"/>
      <c r="C156" s="5"/>
    </row>
    <row r="157" spans="1:3" ht="12.75">
      <c r="A157" s="1"/>
      <c r="B157" s="1"/>
      <c r="C157" s="5"/>
    </row>
    <row r="158" spans="1:3" ht="12.75">
      <c r="A158" s="1"/>
      <c r="B158" s="1"/>
      <c r="C158" s="5"/>
    </row>
    <row r="159" spans="1:3" ht="12.75">
      <c r="A159" s="1"/>
      <c r="B159" s="1"/>
      <c r="C159" s="5"/>
    </row>
    <row r="160" spans="1:3" ht="12.75">
      <c r="A160" s="1"/>
      <c r="B160" s="1"/>
      <c r="C160" s="5"/>
    </row>
    <row r="161" spans="1:3" ht="12.75">
      <c r="A161" s="1"/>
      <c r="B161" s="1"/>
      <c r="C161" s="5"/>
    </row>
    <row r="162" spans="1:3" ht="12.75">
      <c r="A162" s="1"/>
      <c r="B162" s="1"/>
      <c r="C162" s="5"/>
    </row>
    <row r="163" spans="1:3" ht="12.75">
      <c r="A163" s="1"/>
      <c r="B163" s="1"/>
      <c r="C163" s="5"/>
    </row>
    <row r="164" spans="1:3" ht="12.75">
      <c r="A164" s="1"/>
      <c r="B164" s="1"/>
      <c r="C164" s="5"/>
    </row>
    <row r="165" spans="1:3" ht="12.75">
      <c r="A165" s="1"/>
      <c r="B165" s="1"/>
      <c r="C165" s="5"/>
    </row>
    <row r="166" spans="1:3" ht="12.75">
      <c r="A166" s="1"/>
      <c r="B166" s="1"/>
      <c r="C166" s="5"/>
    </row>
    <row r="167" spans="1:3" ht="12.75">
      <c r="A167" s="1"/>
      <c r="B167" s="1"/>
      <c r="C167" s="5"/>
    </row>
    <row r="168" spans="1:3" ht="12.75">
      <c r="A168" s="1"/>
      <c r="B168" s="1"/>
      <c r="C168" s="5"/>
    </row>
    <row r="169" spans="1:3" ht="12.75">
      <c r="A169" s="1"/>
      <c r="B169" s="1"/>
      <c r="C169" s="5"/>
    </row>
    <row r="170" spans="1:3" ht="12.75">
      <c r="A170" s="1"/>
      <c r="B170" s="1"/>
      <c r="C170" s="5"/>
    </row>
    <row r="171" spans="1:3" ht="12.75">
      <c r="A171" s="1"/>
      <c r="B171" s="1"/>
      <c r="C171" s="5"/>
    </row>
    <row r="172" spans="1:3" ht="12.75">
      <c r="A172" s="1"/>
      <c r="B172" s="1"/>
      <c r="C172" s="5"/>
    </row>
    <row r="173" spans="1:3" ht="12.75">
      <c r="A173" s="1"/>
      <c r="B173" s="1"/>
      <c r="C173" s="5"/>
    </row>
    <row r="174" spans="1:3" ht="12.75">
      <c r="A174" s="1"/>
      <c r="B174" s="1"/>
      <c r="C174" s="5"/>
    </row>
    <row r="175" spans="1:3" ht="12.75">
      <c r="A175" s="1"/>
      <c r="B175" s="1"/>
      <c r="C175" s="5"/>
    </row>
    <row r="176" spans="1:3" ht="12.75">
      <c r="A176" s="1"/>
      <c r="B176" s="1"/>
      <c r="C176" s="5"/>
    </row>
    <row r="177" spans="1:3" ht="12.75">
      <c r="A177" s="1"/>
      <c r="B177" s="1"/>
      <c r="C177" s="5"/>
    </row>
    <row r="178" spans="1:3" ht="12.75">
      <c r="A178" s="1"/>
      <c r="B178" s="1"/>
      <c r="C178" s="5"/>
    </row>
    <row r="179" spans="1:3" ht="12.75">
      <c r="A179" s="1"/>
      <c r="B179" s="1"/>
      <c r="C179" s="5"/>
    </row>
    <row r="180" spans="1:3" ht="12.75">
      <c r="A180" s="1"/>
      <c r="B180" s="1"/>
      <c r="C180" s="5"/>
    </row>
    <row r="181" spans="1:3" ht="12.75">
      <c r="A181" s="1"/>
      <c r="B181" s="1"/>
      <c r="C181" s="5"/>
    </row>
    <row r="182" spans="1:3" ht="12.75">
      <c r="A182" s="1"/>
      <c r="B182" s="1"/>
      <c r="C182" s="5"/>
    </row>
    <row r="183" spans="1:3" ht="12.75">
      <c r="A183" s="1"/>
      <c r="B183" s="1"/>
      <c r="C183" s="5"/>
    </row>
    <row r="184" spans="1:3" ht="12.75">
      <c r="A184" s="1"/>
      <c r="B184" s="1"/>
      <c r="C184" s="5"/>
    </row>
    <row r="185" spans="1:3" ht="12.75">
      <c r="A185" s="1"/>
      <c r="B185" s="1"/>
      <c r="C185" s="5"/>
    </row>
    <row r="186" spans="1:3" ht="12.75">
      <c r="A186" s="1"/>
      <c r="B186" s="1"/>
      <c r="C186" s="5"/>
    </row>
    <row r="187" spans="1:3" ht="12.75">
      <c r="A187" s="1"/>
      <c r="B187" s="1"/>
      <c r="C187" s="5"/>
    </row>
    <row r="188" spans="1:3" ht="12.75">
      <c r="A188" s="1"/>
      <c r="B188" s="1"/>
      <c r="C188" s="5"/>
    </row>
    <row r="189" spans="1:3" ht="12.75">
      <c r="A189" s="1"/>
      <c r="B189" s="1"/>
      <c r="C189" s="5"/>
    </row>
    <row r="190" spans="1:3" ht="12.75">
      <c r="A190" s="1"/>
      <c r="B190" s="1"/>
      <c r="C190" s="5"/>
    </row>
    <row r="191" spans="1:3" ht="12.75">
      <c r="A191" s="1"/>
      <c r="B191" s="1"/>
      <c r="C191" s="5"/>
    </row>
    <row r="192" spans="1:3" ht="12.75">
      <c r="A192" s="1"/>
      <c r="B192" s="1"/>
      <c r="C192" s="5"/>
    </row>
    <row r="193" spans="1:3" ht="12.75">
      <c r="A193" s="1"/>
      <c r="B193" s="1"/>
      <c r="C193" s="5"/>
    </row>
  </sheetData>
  <sheetProtection/>
  <mergeCells count="10">
    <mergeCell ref="B2:C2"/>
    <mergeCell ref="B3:C10"/>
    <mergeCell ref="A12:C13"/>
    <mergeCell ref="A30:A31"/>
    <mergeCell ref="B30:B31"/>
    <mergeCell ref="C30:C31"/>
    <mergeCell ref="A15:A16"/>
    <mergeCell ref="B15:B16"/>
    <mergeCell ref="C15:D15"/>
    <mergeCell ref="D30:D31"/>
  </mergeCells>
  <hyperlinks>
    <hyperlink ref="A49" r:id="rId1" display="consultantplus://offline/ref=C31AE70939E8C1FEAE7E12D77BE19C0BB45117F98D55E25AA4F7AB0C0A702987FB449D9A1212CDA11F8414551CEFF353997B4E635AA699E011nAH"/>
  </hyperlinks>
  <printOptions/>
  <pageMargins left="0.5905511811023623" right="0.1968503937007874" top="0.1968503937007874" bottom="0.1968503937007874"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ФБП Спасского района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Кузнецов Ильгам Александрович</dc:creator>
  <cp:keywords/>
  <dc:description/>
  <cp:lastModifiedBy>СпецИсполком</cp:lastModifiedBy>
  <cp:lastPrinted>2019-12-04T06:30:28Z</cp:lastPrinted>
  <dcterms:created xsi:type="dcterms:W3CDTF">2008-11-06T09:25:38Z</dcterms:created>
  <dcterms:modified xsi:type="dcterms:W3CDTF">2019-12-04T06:32:19Z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