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<sst xmlns="http://schemas.openxmlformats.org/spreadsheetml/2006/main" count="105" uniqueCount="104">
  <si>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 xml:space="preserve">Н а и м е н о в а н и е </t>
  </si>
  <si>
    <t>Код  дохода</t>
  </si>
  <si>
    <t xml:space="preserve"> 0001 00 00000 00 0000 000</t>
  </si>
  <si>
    <t>НАЛОГИ НА ПРИБЫЛЬ, ДОХОДЫ</t>
  </si>
  <si>
    <t>Налог на доходы физических лиц</t>
  </si>
  <si>
    <t>182 1 01 02000 01 0000 110</t>
  </si>
  <si>
    <t>182 1 01 02021 01 0000 110</t>
  </si>
  <si>
    <t>НАЛОГИ НА СОВОКУПНЫЙ ДОХОД</t>
  </si>
  <si>
    <t>Единый налог на вмененный  доход  для отдельных  видов  деятельности</t>
  </si>
  <si>
    <t>182 1 05 02000 02 0000 110</t>
  </si>
  <si>
    <t>ГОСУДАРСТВЕННАЯ  ПОШЛИНА, СБОРЫ</t>
  </si>
  <si>
    <t>000 1 08 00000 00 0000 000</t>
  </si>
  <si>
    <t>Государственная пошлина по делам, рассматриваемым в судах  общей  юрисдикции, мировыми  судьями (за  исключением  государственной пошлины по делам, рассматриваемым  Верховным  судом  Российской  Федерации)</t>
  </si>
  <si>
    <t>ДОХОДЫ  ОТ  ИСПОЛЬЗОВАНИЯ  ИМУЩЕСТВА, НАХОДЯЩЕГОСЯ В  ГОСУДАРСТВЕННОЙ И  МУНИЦИПАЛЬНОЙ  СОБСТВЕННОСТИ</t>
  </si>
  <si>
    <t>000 1 11 00000 00 0000 000</t>
  </si>
  <si>
    <t xml:space="preserve"> 000 1 12 00000 00 0000 000</t>
  </si>
  <si>
    <t>Плата за негативное воздействие на окружающую среду</t>
  </si>
  <si>
    <t xml:space="preserve">  498 112 01000 01 0000 120</t>
  </si>
  <si>
    <t>ШТРАФЫ, САНКЦИИ, ВОЗМЕЩЕНИЕ УЩЕРБА</t>
  </si>
  <si>
    <t xml:space="preserve"> 000 1 16 00000 00 0000 000</t>
  </si>
  <si>
    <t>000 1 16 90050 05 0000 140</t>
  </si>
  <si>
    <t>БЕЗВОЗМЕЗДНЫЕ  ПОСТУПЛЕНИЯ</t>
  </si>
  <si>
    <t>373  2 00 00000 00 0000 000</t>
  </si>
  <si>
    <t>373 2 02 00000 00 0000 000</t>
  </si>
  <si>
    <t>373 2 02 01000 00 0000 151</t>
  </si>
  <si>
    <t>Дотации бюджетам муниципальных районов на выравнивание уровня бюджетной обеспеченности</t>
  </si>
  <si>
    <t>373 202 02000 00 0000 151</t>
  </si>
  <si>
    <t>Всего доходов:</t>
  </si>
  <si>
    <t>Безвозмездные поступления от других бюджетов  бюджетной системы  Российской Федерации системы Российской Федерации</t>
  </si>
  <si>
    <t>НАЛОГОВЫЕ И НЕНАЛОГОВЫЕ ДОХОДЫ</t>
  </si>
  <si>
    <t>182 1 01 00000 00 0000 110</t>
  </si>
  <si>
    <t>182 1 05 00000 00 0000 110</t>
  </si>
  <si>
    <t>182 1 05 01000 00 0000 110</t>
  </si>
  <si>
    <t>182 1 08 03010 01 0000 110</t>
  </si>
  <si>
    <t>000 1 08 07140  01 0000 110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</si>
  <si>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</si>
  <si>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</si>
  <si>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374  1 11 05010 10 0000 120</t>
  </si>
  <si>
    <t>374  1 11 05035 05 0000 120</t>
  </si>
  <si>
    <t>ПЛАТЕЖИ ПРИ ПОЛЬЗОВАНИИ ПРИРОДНЫМИ РЕСУРСАМИ</t>
  </si>
  <si>
    <t>Денежные взыскания (штрафы) за нарушение законодательства о налогах и сборах</t>
  </si>
  <si>
    <t>182 1 16 03000 00 0000 140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</si>
  <si>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</si>
  <si>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Сумма</t>
  </si>
  <si>
    <t xml:space="preserve"> 373 202 01 001 05 0000 151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</si>
  <si>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</si>
  <si>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373 202 02024 05 0000 151</t>
  </si>
  <si>
    <t>Субсидии бюджетам муниципальных районов на комплектование книжных фондов библиотек муниципальных образований</t>
  </si>
  <si>
    <t>373 202 02068 05 0000 151</t>
  </si>
  <si>
    <t>Прочие субсидии бюджетам муниципальных районов</t>
  </si>
  <si>
    <t>373 2 02 02999 05 0000 151</t>
  </si>
  <si>
    <t>Субвенции бюджетам субъектов Российской Федерации и муниципальных образований</t>
  </si>
  <si>
    <t>000 2 02 03000 00 0000 151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</si>
  <si>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</si>
  <si>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</si>
  <si>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</si>
  <si>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373 2 02 03 003 05 0000 151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</si>
  <si>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</si>
  <si>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373 2 02 03007 05 0000 151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</si>
  <si>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</si>
  <si>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373 2 02 03015 05  0000 151</t>
  </si>
  <si>
    <t>Субвенции бюджетам муниципальных районов на выполнение передаваемых полномочий субъектов Российской Федерации</t>
  </si>
  <si>
    <t>373 2 02 03024 05 0000 151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</si>
  <si>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</si>
  <si>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(тыс.рублей)</t>
  </si>
  <si>
    <t>373 202 02087 05 0000 151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</si>
  <si>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</si>
  <si>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муниципальных районов из бюджетов поселений  на решение вопросов местного значения межмуниципального характера</t>
  </si>
  <si>
    <t>Иные межбюджетные трансферты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</si>
  <si>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</t>
  </si>
  <si>
    <t xml:space="preserve">           Объемы прогнозируемых доходов  бюджета муниципального образования  «Спасский  муниципальный район»                                                                                                                  на  2011 год      
</t>
  </si>
  <si>
    <t>182 1 05 01012 01 0000 110</t>
  </si>
  <si>
    <t>Налог, взимаемый с налогоплательщиков, выбравших в качестве объекта налогообложения доходы  (за налоговые периоды, истекшие до 1 января 2011 года)</t>
  </si>
  <si>
    <t xml:space="preserve">Налог, взимаемый в связи с применением упрощенной системы налогообложения </t>
  </si>
  <si>
    <t>182 1 05 01042 02 0000 110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</si>
  <si>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</si>
  <si>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</si>
  <si>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183 1 05 03020 01 0000 110</t>
  </si>
  <si>
    <t>Субсидии бюджетам муниципальных районов на обеспечение мероприятий по  капитальному ремонту многоквартирных домов за счет средств, поступивших  от государственной  корпорации Фонд содействия реформированию жилищно-коммунального хозяйства</t>
  </si>
  <si>
    <t xml:space="preserve"> 373 202 02088 05 0001 151</t>
  </si>
  <si>
    <t>Субсидии бюджетам муниципальных районов на обеспечение мероприятий по капитальному ремонту многоквартирных домов  за счет средств бюджетов</t>
  </si>
  <si>
    <t>373 202 02089 05 0001 151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</si>
  <si>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 от государственной  корпорации "Фонд содействия реформированию жилищно-коммунального хозяйства"</t>
  </si>
  <si>
    <t>Субсидии бюджетам муниципальных районов на обеспечение мероприятий по переселению граждан из аварийного жилищного фонда  за счет средств бюджетов</t>
  </si>
  <si>
    <t xml:space="preserve"> 373 202 02088 05 0002 151</t>
  </si>
  <si>
    <t>373 202 02089 05 0002 151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</si>
  <si>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</si>
  <si>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ежемесячное денежное вознаграждение за классное руководство</t>
  </si>
  <si>
    <t>373 2 0203024 05 0000 151</t>
  </si>
  <si>
    <t>373 2 02 04014 05 0000 151</t>
  </si>
  <si>
    <t>373 2 02 04012 05 0000 151</t>
  </si>
  <si>
    <t>373 2 02 04000 00 0000 151</t>
  </si>
  <si>
    <t>Субсидии на обеспечение жильем молодых семей и молодых специалистов, проживающих и работающих в сельской местности.ФЦП " Соц.развитие села до 2012 года"</t>
  </si>
  <si>
    <t>373 202 02085 05 0000 151</t>
  </si>
  <si>
    <t>374 1 14 060141 00000 430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</si>
  <si>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</si>
  <si>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Налог, взимаемый в виде стоимости патента в связи с применением упрощенной системы налогообложения </t>
  </si>
  <si>
    <t>182 1 05 01041 02 0000 110</t>
  </si>
  <si>
    <t>Налог, взимаемый с налогоплательщиков, выбравших в качестве объекта налогообложения доходы  )</t>
  </si>
  <si>
    <t>182 1 05 01011 01 0000 110</t>
  </si>
  <si>
    <t>Единый налог на вмененный  доход  для отдельных  видов  деятельности(за налоговые периоды, истекшие до 1 января 2011 года)</t>
  </si>
  <si>
    <t>Возрат остатков субсидий,субвенций и иных межбюджетных трансфертов,имеющих целевое назначение,прошлых лет,из бюджетов муниципальных районов</t>
  </si>
  <si>
    <t>373 219 05000 05 0000 151</t>
  </si>
  <si>
    <t>Приложение № 2 к решению Совета Спасского муниципального района №  15-1 27  декабря 2011г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</si>
</sst>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76" fontId="6" fillId="0" borderId="12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6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 vertical="center" wrapText="1"/>
    </xf>
    <xf numFmtId="2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top"/>
    </xf>
    <xf numFmtId="2" fontId="0" fillId="0" borderId="0" xfId="0" applyNumberFormat="1" applyFill="1" applyAlignment="1">
      <alignment horizontal="center" vertical="top"/>
    </xf>
    <xf numFmtId="176" fontId="6" fillId="33" borderId="12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9.00390625" style="0" customWidth="1"/>
    <col min="2" max="2" width="29.25390625" style="0" customWidth="1"/>
    <col min="3" max="3" width="17.125" style="21" customWidth="1"/>
    <col min="4" max="4" width="9.125" style="0" customWidth="1"/>
    <col min="5" max="5" width="12.25390625" style="0" customWidth="1"/>
  </cols>
  <sheetData>
    <row r="1" ht="12.75">
      <c r="A1" s="7" t="s">
        <v>103</v>
      </c>
    </row>
    <row r="3" spans="1:4" ht="12.75" customHeight="1" hidden="1">
      <c r="A3" s="6"/>
      <c r="B3" s="6"/>
      <c r="C3" s="22"/>
      <c r="D3" s="5"/>
    </row>
    <row r="4" spans="1:4" ht="12.75" customHeight="1" hidden="1">
      <c r="A4" s="6"/>
      <c r="B4" s="6"/>
      <c r="C4" s="22"/>
      <c r="D4" s="5"/>
    </row>
    <row r="5" spans="1:4" ht="12.75" customHeight="1" hidden="1">
      <c r="A5" s="6"/>
      <c r="B5" s="6"/>
      <c r="C5" s="22"/>
      <c r="D5" s="5"/>
    </row>
    <row r="6" spans="1:4" ht="12.75" customHeight="1" hidden="1">
      <c r="A6" s="6"/>
      <c r="B6" s="6"/>
      <c r="C6" s="22"/>
      <c r="D6" s="5"/>
    </row>
    <row r="7" spans="1:4" ht="15.75" customHeight="1" hidden="1">
      <c r="A7" s="6"/>
      <c r="B7" s="6"/>
      <c r="C7" s="22"/>
      <c r="D7" s="5"/>
    </row>
    <row r="8" spans="1:3" ht="12.75" hidden="1">
      <c r="A8" s="6"/>
      <c r="B8" s="6"/>
      <c r="C8" s="23"/>
    </row>
    <row r="9" spans="1:3" ht="12.75" hidden="1">
      <c r="A9" s="7"/>
      <c r="B9" s="7"/>
      <c r="C9" s="23"/>
    </row>
    <row r="10" spans="1:3" ht="12.75" hidden="1">
      <c r="A10" s="7"/>
      <c r="B10" s="7"/>
      <c r="C10" s="23"/>
    </row>
    <row r="11" spans="1:3" ht="12.75" customHeight="1">
      <c r="A11" s="31" t="s">
        <v>70</v>
      </c>
      <c r="B11" s="31"/>
      <c r="C11" s="31"/>
    </row>
    <row r="12" spans="1:3" ht="12.75" customHeight="1">
      <c r="A12" s="31"/>
      <c r="B12" s="31"/>
      <c r="C12" s="31"/>
    </row>
    <row r="13" spans="1:3" ht="13.5" thickBot="1">
      <c r="A13" s="7"/>
      <c r="B13" s="7"/>
      <c r="C13" s="23" t="s">
        <v>64</v>
      </c>
    </row>
    <row r="14" spans="1:3" ht="13.5" thickBot="1">
      <c r="A14" s="8" t="s">
        <v>0</v>
      </c>
      <c r="B14" s="9" t="s">
        <v>1</v>
      </c>
      <c r="C14" s="24" t="s">
        <v>43</v>
      </c>
    </row>
    <row r="15" spans="1:3" s="3" customFormat="1" ht="19.5" customHeight="1">
      <c r="A15" s="10" t="s">
        <v>29</v>
      </c>
      <c r="B15" s="10" t="s">
        <v>2</v>
      </c>
      <c r="C15" s="25">
        <f>C16+C19+C28+C32+C36+C38+C35</f>
        <v>66426.22</v>
      </c>
    </row>
    <row r="16" spans="1:5" s="2" customFormat="1" ht="12.75">
      <c r="A16" s="11" t="s">
        <v>3</v>
      </c>
      <c r="B16" s="11" t="s">
        <v>30</v>
      </c>
      <c r="C16" s="26">
        <f>C17</f>
        <v>53687.02</v>
      </c>
      <c r="D16" s="2">
        <v>52662.86</v>
      </c>
      <c r="E16" s="30">
        <f>C16-D16</f>
        <v>1024.1599999999962</v>
      </c>
    </row>
    <row r="17" spans="1:5" ht="12.75">
      <c r="A17" s="12" t="s">
        <v>4</v>
      </c>
      <c r="B17" s="12" t="s">
        <v>5</v>
      </c>
      <c r="C17" s="19">
        <f>C18</f>
        <v>53687.02</v>
      </c>
      <c r="E17" s="30"/>
    </row>
    <row r="18" spans="1:5" ht="67.5">
      <c r="A18" s="13" t="s">
        <v>66</v>
      </c>
      <c r="B18" s="12" t="s">
        <v>6</v>
      </c>
      <c r="C18" s="19">
        <v>53687.02</v>
      </c>
      <c r="E18" s="30"/>
    </row>
    <row r="19" spans="1:5" s="2" customFormat="1" ht="12.75">
      <c r="A19" s="11" t="s">
        <v>7</v>
      </c>
      <c r="B19" s="11" t="s">
        <v>31</v>
      </c>
      <c r="C19" s="26">
        <f>C20+C25+C27</f>
        <v>7386.5</v>
      </c>
      <c r="D19" s="2">
        <v>6586.5</v>
      </c>
      <c r="E19" s="30">
        <f>C19-D19</f>
        <v>800</v>
      </c>
    </row>
    <row r="20" spans="1:5" ht="22.5">
      <c r="A20" s="12" t="s">
        <v>73</v>
      </c>
      <c r="B20" s="12" t="s">
        <v>32</v>
      </c>
      <c r="C20" s="19">
        <f>C22+C24+C21+C23</f>
        <v>2131.5</v>
      </c>
      <c r="E20" s="30"/>
    </row>
    <row r="21" spans="1:5" ht="22.5">
      <c r="A21" s="12" t="s">
        <v>98</v>
      </c>
      <c r="B21" s="12" t="s">
        <v>99</v>
      </c>
      <c r="C21" s="19">
        <v>800</v>
      </c>
      <c r="E21" s="30"/>
    </row>
    <row r="22" spans="1:5" ht="33.75">
      <c r="A22" s="12" t="s">
        <v>72</v>
      </c>
      <c r="B22" s="12" t="s">
        <v>71</v>
      </c>
      <c r="C22" s="19">
        <v>1295</v>
      </c>
      <c r="E22" s="30"/>
    </row>
    <row r="23" spans="1:5" ht="22.5">
      <c r="A23" s="12" t="s">
        <v>96</v>
      </c>
      <c r="B23" s="12" t="s">
        <v>97</v>
      </c>
      <c r="C23" s="19">
        <v>22.5</v>
      </c>
      <c r="E23" s="30"/>
    </row>
    <row r="24" spans="1:5" ht="33.75">
      <c r="A24" s="12" t="s">
        <v>75</v>
      </c>
      <c r="B24" s="12" t="s">
        <v>74</v>
      </c>
      <c r="C24" s="19">
        <v>14</v>
      </c>
      <c r="E24" s="30"/>
    </row>
    <row r="25" spans="1:5" ht="22.5">
      <c r="A25" s="12" t="s">
        <v>8</v>
      </c>
      <c r="B25" s="12" t="s">
        <v>9</v>
      </c>
      <c r="C25" s="19">
        <v>5000</v>
      </c>
      <c r="E25" s="30"/>
    </row>
    <row r="26" spans="1:5" ht="33.75" hidden="1">
      <c r="A26" s="12" t="s">
        <v>100</v>
      </c>
      <c r="B26" s="12" t="s">
        <v>9</v>
      </c>
      <c r="C26" s="19"/>
      <c r="E26" s="30">
        <f>C26-D26</f>
        <v>0</v>
      </c>
    </row>
    <row r="27" spans="1:5" ht="22.5">
      <c r="A27" s="12" t="s">
        <v>76</v>
      </c>
      <c r="B27" s="12" t="s">
        <v>77</v>
      </c>
      <c r="C27" s="19">
        <v>255</v>
      </c>
      <c r="E27" s="30"/>
    </row>
    <row r="28" spans="1:5" s="2" customFormat="1" ht="18.75" customHeight="1">
      <c r="A28" s="11" t="s">
        <v>10</v>
      </c>
      <c r="B28" s="11" t="s">
        <v>11</v>
      </c>
      <c r="C28" s="26">
        <f>C29+C31</f>
        <v>2046</v>
      </c>
      <c r="D28" s="2">
        <v>2046</v>
      </c>
      <c r="E28" s="30">
        <f>C28-D28</f>
        <v>0</v>
      </c>
    </row>
    <row r="29" spans="1:5" ht="51" customHeight="1">
      <c r="A29" s="32" t="s">
        <v>12</v>
      </c>
      <c r="B29" s="32" t="s">
        <v>33</v>
      </c>
      <c r="C29" s="33">
        <v>791</v>
      </c>
      <c r="E29" s="30"/>
    </row>
    <row r="30" spans="1:5" ht="12.75" customHeight="1" hidden="1">
      <c r="A30" s="32"/>
      <c r="B30" s="32"/>
      <c r="C30" s="34"/>
      <c r="E30" s="30"/>
    </row>
    <row r="31" spans="1:5" ht="74.25" customHeight="1">
      <c r="A31" s="13" t="s">
        <v>63</v>
      </c>
      <c r="B31" s="12" t="s">
        <v>34</v>
      </c>
      <c r="C31" s="19">
        <v>1255</v>
      </c>
      <c r="E31" s="30"/>
    </row>
    <row r="32" spans="1:5" s="2" customFormat="1" ht="39" customHeight="1">
      <c r="A32" s="11" t="s">
        <v>13</v>
      </c>
      <c r="B32" s="11" t="s">
        <v>14</v>
      </c>
      <c r="C32" s="26">
        <f>C33+C34</f>
        <v>1187</v>
      </c>
      <c r="D32" s="2">
        <v>1187</v>
      </c>
      <c r="E32" s="30">
        <f>C32-D32</f>
        <v>0</v>
      </c>
    </row>
    <row r="33" spans="1:5" ht="63" customHeight="1">
      <c r="A33" s="13" t="s">
        <v>35</v>
      </c>
      <c r="B33" s="12" t="s">
        <v>37</v>
      </c>
      <c r="C33" s="19">
        <v>1100</v>
      </c>
      <c r="E33" s="30"/>
    </row>
    <row r="34" spans="1:5" ht="57.75" customHeight="1">
      <c r="A34" s="14" t="s">
        <v>36</v>
      </c>
      <c r="B34" s="12" t="s">
        <v>38</v>
      </c>
      <c r="C34" s="19">
        <v>87</v>
      </c>
      <c r="E34" s="30"/>
    </row>
    <row r="35" spans="1:5" ht="57.75" customHeight="1">
      <c r="A35" s="20" t="s">
        <v>95</v>
      </c>
      <c r="B35" s="12" t="s">
        <v>94</v>
      </c>
      <c r="C35" s="26">
        <v>183.6</v>
      </c>
      <c r="D35">
        <v>183.6</v>
      </c>
      <c r="E35" s="30">
        <f>C35-D35</f>
        <v>0</v>
      </c>
    </row>
    <row r="36" spans="1:5" s="2" customFormat="1" ht="21">
      <c r="A36" s="11" t="s">
        <v>39</v>
      </c>
      <c r="B36" s="11" t="s">
        <v>15</v>
      </c>
      <c r="C36" s="26">
        <f>C37</f>
        <v>454</v>
      </c>
      <c r="D36" s="2">
        <v>454</v>
      </c>
      <c r="E36" s="30">
        <f>C36-D36</f>
        <v>0</v>
      </c>
    </row>
    <row r="37" spans="1:5" ht="12.75">
      <c r="A37" s="14" t="s">
        <v>16</v>
      </c>
      <c r="B37" s="12" t="s">
        <v>17</v>
      </c>
      <c r="C37" s="19">
        <v>454</v>
      </c>
      <c r="E37" s="30"/>
    </row>
    <row r="38" spans="1:5" s="3" customFormat="1" ht="15.75">
      <c r="A38" s="11" t="s">
        <v>18</v>
      </c>
      <c r="B38" s="11" t="s">
        <v>19</v>
      </c>
      <c r="C38" s="26">
        <f>C39+C40</f>
        <v>1482.1</v>
      </c>
      <c r="D38" s="3">
        <v>1482.1</v>
      </c>
      <c r="E38" s="30">
        <f>C38-D38</f>
        <v>0</v>
      </c>
    </row>
    <row r="39" spans="1:5" ht="33" customHeight="1">
      <c r="A39" s="12" t="s">
        <v>40</v>
      </c>
      <c r="B39" s="12" t="s">
        <v>41</v>
      </c>
      <c r="C39" s="19">
        <v>170</v>
      </c>
      <c r="E39" s="30"/>
    </row>
    <row r="40" spans="1:5" ht="33.75">
      <c r="A40" s="14" t="s">
        <v>42</v>
      </c>
      <c r="B40" s="12" t="s">
        <v>20</v>
      </c>
      <c r="C40" s="19">
        <v>1312.1</v>
      </c>
      <c r="E40" s="30"/>
    </row>
    <row r="41" spans="1:5" ht="12.75">
      <c r="A41" s="11" t="s">
        <v>21</v>
      </c>
      <c r="B41" s="11" t="s">
        <v>22</v>
      </c>
      <c r="C41" s="26">
        <f>C42+C66</f>
        <v>377698.86000000004</v>
      </c>
      <c r="D41">
        <v>359492.09</v>
      </c>
      <c r="E41" s="30">
        <f>C41-D41</f>
        <v>18206.77000000002</v>
      </c>
    </row>
    <row r="42" spans="1:5" ht="30" customHeight="1">
      <c r="A42" s="12" t="s">
        <v>28</v>
      </c>
      <c r="B42" s="12" t="s">
        <v>23</v>
      </c>
      <c r="C42" s="19">
        <f>C43+C45+C57+C63</f>
        <v>378689.80000000005</v>
      </c>
      <c r="E42" s="30"/>
    </row>
    <row r="43" spans="1:5" ht="21">
      <c r="A43" s="11" t="s">
        <v>53</v>
      </c>
      <c r="B43" s="11" t="s">
        <v>24</v>
      </c>
      <c r="C43" s="26">
        <f>C44</f>
        <v>37548.9</v>
      </c>
      <c r="E43" s="30"/>
    </row>
    <row r="44" spans="1:5" ht="33" customHeight="1">
      <c r="A44" s="14" t="s">
        <v>25</v>
      </c>
      <c r="B44" s="12" t="s">
        <v>44</v>
      </c>
      <c r="C44" s="19">
        <v>37548.9</v>
      </c>
      <c r="E44" s="30"/>
    </row>
    <row r="45" spans="1:5" ht="21">
      <c r="A45" s="11" t="s">
        <v>54</v>
      </c>
      <c r="B45" s="11" t="s">
        <v>26</v>
      </c>
      <c r="C45" s="26">
        <f>C46+C47+C56+C55+C51+C52+C53+C54+C48</f>
        <v>241847.37</v>
      </c>
      <c r="E45" s="30"/>
    </row>
    <row r="46" spans="1:5" ht="39" customHeight="1">
      <c r="A46" s="14" t="s">
        <v>45</v>
      </c>
      <c r="B46" s="12" t="s">
        <v>46</v>
      </c>
      <c r="C46" s="19">
        <v>2979.2</v>
      </c>
      <c r="E46" s="30"/>
    </row>
    <row r="47" spans="1:5" ht="25.5" customHeight="1">
      <c r="A47" s="14" t="s">
        <v>47</v>
      </c>
      <c r="B47" s="12" t="s">
        <v>48</v>
      </c>
      <c r="C47" s="19">
        <v>62</v>
      </c>
      <c r="E47" s="30"/>
    </row>
    <row r="48" spans="1:5" ht="37.5" customHeight="1">
      <c r="A48" s="14" t="s">
        <v>92</v>
      </c>
      <c r="B48" s="12" t="s">
        <v>93</v>
      </c>
      <c r="C48" s="19">
        <v>7308</v>
      </c>
      <c r="E48" s="30"/>
    </row>
    <row r="49" spans="1:5" ht="25.5" customHeight="1" hidden="1">
      <c r="A49" s="14"/>
      <c r="B49" s="12"/>
      <c r="C49" s="19"/>
      <c r="E49" s="30"/>
    </row>
    <row r="50" spans="1:5" ht="25.5" customHeight="1" hidden="1">
      <c r="A50" s="14"/>
      <c r="B50" s="12"/>
      <c r="C50" s="19"/>
      <c r="E50" s="30"/>
    </row>
    <row r="51" spans="1:5" ht="46.5" customHeight="1">
      <c r="A51" s="29" t="s">
        <v>78</v>
      </c>
      <c r="B51" s="17" t="s">
        <v>79</v>
      </c>
      <c r="C51" s="19">
        <v>951.04</v>
      </c>
      <c r="E51" s="30"/>
    </row>
    <row r="52" spans="1:5" ht="45.75" customHeight="1">
      <c r="A52" s="29" t="s">
        <v>80</v>
      </c>
      <c r="B52" s="17" t="s">
        <v>81</v>
      </c>
      <c r="C52" s="19">
        <v>5929.11</v>
      </c>
      <c r="E52" s="30"/>
    </row>
    <row r="53" spans="1:5" ht="54.75" customHeight="1">
      <c r="A53" s="13" t="s">
        <v>82</v>
      </c>
      <c r="B53" s="17" t="s">
        <v>84</v>
      </c>
      <c r="C53" s="19">
        <v>13839.15</v>
      </c>
      <c r="E53" s="30"/>
    </row>
    <row r="54" spans="1:5" ht="45.75" customHeight="1">
      <c r="A54" s="13" t="s">
        <v>83</v>
      </c>
      <c r="B54" s="17" t="s">
        <v>85</v>
      </c>
      <c r="C54" s="19">
        <v>8187.19</v>
      </c>
      <c r="E54" s="30"/>
    </row>
    <row r="55" spans="1:5" ht="37.5" customHeight="1">
      <c r="A55" s="14" t="s">
        <v>67</v>
      </c>
      <c r="B55" s="12" t="s">
        <v>65</v>
      </c>
      <c r="C55" s="19">
        <v>32582.6</v>
      </c>
      <c r="E55" s="30"/>
    </row>
    <row r="56" spans="1:5" ht="12.75">
      <c r="A56" s="14" t="s">
        <v>49</v>
      </c>
      <c r="B56" s="12" t="s">
        <v>50</v>
      </c>
      <c r="C56" s="19">
        <v>170009.08</v>
      </c>
      <c r="D56">
        <v>162049.94</v>
      </c>
      <c r="E56" s="30">
        <f>C56-D56</f>
        <v>7959.139999999985</v>
      </c>
    </row>
    <row r="57" spans="1:5" ht="21">
      <c r="A57" s="15" t="s">
        <v>51</v>
      </c>
      <c r="B57" s="11" t="s">
        <v>52</v>
      </c>
      <c r="C57" s="26">
        <f>C58+C60+C62+C59+C61</f>
        <v>75859.56000000001</v>
      </c>
      <c r="E57" s="30">
        <f>C57-D57</f>
        <v>75859.56000000001</v>
      </c>
    </row>
    <row r="58" spans="1:5" ht="22.5">
      <c r="A58" s="14" t="s">
        <v>55</v>
      </c>
      <c r="B58" s="12" t="s">
        <v>56</v>
      </c>
      <c r="C58" s="19">
        <v>591.7</v>
      </c>
      <c r="E58" s="30"/>
    </row>
    <row r="59" spans="1:5" ht="45">
      <c r="A59" s="14" t="s">
        <v>57</v>
      </c>
      <c r="B59" s="12" t="s">
        <v>58</v>
      </c>
      <c r="C59" s="19">
        <v>1.07</v>
      </c>
      <c r="D59">
        <v>3.17</v>
      </c>
      <c r="E59" s="30">
        <f>C59-D59</f>
        <v>-2.0999999999999996</v>
      </c>
    </row>
    <row r="60" spans="1:5" ht="33.75">
      <c r="A60" s="14" t="s">
        <v>59</v>
      </c>
      <c r="B60" s="12" t="s">
        <v>60</v>
      </c>
      <c r="C60" s="19">
        <v>1019.4</v>
      </c>
      <c r="E60" s="30"/>
    </row>
    <row r="61" spans="1:5" ht="22.5">
      <c r="A61" s="14" t="s">
        <v>87</v>
      </c>
      <c r="B61" s="18" t="s">
        <v>88</v>
      </c>
      <c r="C61" s="19">
        <v>1965.79</v>
      </c>
      <c r="D61">
        <v>2001.6</v>
      </c>
      <c r="E61" s="30">
        <f>C61-D61</f>
        <v>-35.809999999999945</v>
      </c>
    </row>
    <row r="62" spans="1:5" ht="22.5">
      <c r="A62" s="14" t="s">
        <v>61</v>
      </c>
      <c r="B62" s="12" t="s">
        <v>62</v>
      </c>
      <c r="C62" s="19">
        <v>72281.6</v>
      </c>
      <c r="D62">
        <v>66176.3</v>
      </c>
      <c r="E62" s="30">
        <f>C62-D62</f>
        <v>6105.300000000003</v>
      </c>
    </row>
    <row r="63" spans="1:5" ht="12.75">
      <c r="A63" s="15" t="s">
        <v>68</v>
      </c>
      <c r="B63" s="11" t="s">
        <v>91</v>
      </c>
      <c r="C63" s="26">
        <f>C65+C64</f>
        <v>23433.97</v>
      </c>
      <c r="E63" s="30"/>
    </row>
    <row r="64" spans="1:5" ht="45">
      <c r="A64" s="14" t="s">
        <v>69</v>
      </c>
      <c r="B64" s="12" t="s">
        <v>90</v>
      </c>
      <c r="C64" s="19">
        <v>16088.88</v>
      </c>
      <c r="D64">
        <v>10917.7</v>
      </c>
      <c r="E64" s="30">
        <f>C64-D64</f>
        <v>5171.1799999999985</v>
      </c>
    </row>
    <row r="65" spans="1:5" ht="45">
      <c r="A65" s="14" t="s">
        <v>86</v>
      </c>
      <c r="B65" s="12" t="s">
        <v>89</v>
      </c>
      <c r="C65" s="19">
        <v>7345.09</v>
      </c>
      <c r="D65">
        <v>7345.09</v>
      </c>
      <c r="E65" s="30">
        <f>C65-D65</f>
        <v>0</v>
      </c>
    </row>
    <row r="66" spans="1:5" ht="33.75">
      <c r="A66" s="14" t="s">
        <v>101</v>
      </c>
      <c r="B66" s="12" t="s">
        <v>102</v>
      </c>
      <c r="C66" s="19">
        <v>-990.94</v>
      </c>
      <c r="E66" s="30">
        <f>C66-D66</f>
        <v>-990.94</v>
      </c>
    </row>
    <row r="67" spans="1:5" ht="12.75">
      <c r="A67" s="11" t="s">
        <v>27</v>
      </c>
      <c r="B67" s="11"/>
      <c r="C67" s="26">
        <f>C15+C413+C41</f>
        <v>444125.0800000001</v>
      </c>
      <c r="E67" s="30"/>
    </row>
    <row r="68" spans="1:3" ht="12.75">
      <c r="A68" s="16"/>
      <c r="B68" s="16"/>
      <c r="C68" s="27"/>
    </row>
    <row r="69" spans="1:3" ht="12.75">
      <c r="A69" s="1"/>
      <c r="B69" s="1"/>
      <c r="C69" s="28"/>
    </row>
    <row r="70" spans="1:3" ht="15.75">
      <c r="A70" s="4"/>
      <c r="B70" s="1"/>
      <c r="C70" s="28"/>
    </row>
    <row r="71" spans="1:3" ht="15.75">
      <c r="A71" s="4"/>
      <c r="B71" s="1"/>
      <c r="C71" s="28"/>
    </row>
    <row r="72" spans="1:3" ht="12.75">
      <c r="A72" s="1"/>
      <c r="B72" s="1"/>
      <c r="C72" s="28"/>
    </row>
    <row r="73" spans="1:3" ht="12.75">
      <c r="A73" s="1"/>
      <c r="B73" s="1"/>
      <c r="C73" s="28"/>
    </row>
    <row r="74" spans="1:3" ht="12.75">
      <c r="A74" s="1"/>
      <c r="B74" s="1"/>
      <c r="C74" s="28"/>
    </row>
    <row r="75" spans="1:3" ht="12.75">
      <c r="A75" s="1"/>
      <c r="B75" s="1"/>
      <c r="C75" s="28"/>
    </row>
    <row r="76" spans="1:3" ht="12.75">
      <c r="A76" s="1"/>
      <c r="B76" s="1"/>
      <c r="C76" s="28"/>
    </row>
    <row r="77" spans="1:3" ht="12.75">
      <c r="A77" s="1"/>
      <c r="B77" s="1"/>
      <c r="C77" s="28"/>
    </row>
    <row r="78" spans="1:3" ht="12.75">
      <c r="A78" s="1"/>
      <c r="B78" s="1"/>
      <c r="C78" s="28"/>
    </row>
    <row r="79" spans="1:3" ht="12.75">
      <c r="A79" s="1"/>
      <c r="B79" s="1"/>
      <c r="C79" s="28"/>
    </row>
    <row r="80" spans="1:3" ht="12.75">
      <c r="A80" s="1"/>
      <c r="B80" s="1"/>
      <c r="C80" s="28"/>
    </row>
    <row r="81" spans="1:3" ht="12.75">
      <c r="A81" s="1"/>
      <c r="B81" s="1"/>
      <c r="C81" s="28"/>
    </row>
    <row r="82" spans="1:3" ht="12.75">
      <c r="A82" s="1"/>
      <c r="B82" s="1"/>
      <c r="C82" s="28"/>
    </row>
    <row r="83" spans="1:3" ht="12.75">
      <c r="A83" s="1"/>
      <c r="B83" s="1"/>
      <c r="C83" s="28"/>
    </row>
    <row r="84" spans="1:3" ht="12.75">
      <c r="A84" s="1"/>
      <c r="B84" s="1"/>
      <c r="C84" s="28"/>
    </row>
    <row r="85" spans="1:3" ht="12.75">
      <c r="A85" s="1"/>
      <c r="B85" s="1"/>
      <c r="C85" s="28"/>
    </row>
    <row r="86" spans="1:3" ht="12.75">
      <c r="A86" s="1"/>
      <c r="B86" s="1"/>
      <c r="C86" s="28"/>
    </row>
    <row r="87" spans="1:3" ht="12.75">
      <c r="A87" s="1"/>
      <c r="B87" s="1"/>
      <c r="C87" s="28"/>
    </row>
    <row r="88" spans="1:3" ht="12.75">
      <c r="A88" s="1"/>
      <c r="B88" s="1"/>
      <c r="C88" s="28"/>
    </row>
    <row r="89" spans="1:3" ht="12.75">
      <c r="A89" s="1"/>
      <c r="B89" s="1"/>
      <c r="C89" s="28"/>
    </row>
    <row r="90" spans="1:3" ht="12.75">
      <c r="A90" s="1"/>
      <c r="B90" s="1"/>
      <c r="C90" s="28"/>
    </row>
    <row r="91" spans="1:3" ht="12.75">
      <c r="A91" s="1"/>
      <c r="B91" s="1"/>
      <c r="C91" s="28"/>
    </row>
    <row r="92" spans="1:3" ht="12.75">
      <c r="A92" s="1"/>
      <c r="B92" s="1"/>
      <c r="C92" s="28"/>
    </row>
    <row r="93" spans="1:3" ht="12.75">
      <c r="A93" s="1"/>
      <c r="B93" s="1"/>
      <c r="C93" s="28"/>
    </row>
    <row r="94" spans="1:3" ht="12.75">
      <c r="A94" s="1"/>
      <c r="B94" s="1"/>
      <c r="C94" s="28"/>
    </row>
    <row r="95" spans="1:3" ht="12.75">
      <c r="A95" s="1"/>
      <c r="B95" s="1"/>
      <c r="C95" s="28"/>
    </row>
    <row r="96" spans="1:3" ht="12.75">
      <c r="A96" s="1"/>
      <c r="B96" s="1"/>
      <c r="C96" s="28"/>
    </row>
    <row r="97" spans="1:3" ht="12.75">
      <c r="A97" s="1"/>
      <c r="B97" s="1"/>
      <c r="C97" s="28"/>
    </row>
    <row r="98" spans="1:3" ht="12.75">
      <c r="A98" s="1"/>
      <c r="B98" s="1"/>
      <c r="C98" s="28"/>
    </row>
    <row r="99" spans="1:3" ht="12.75">
      <c r="A99" s="1"/>
      <c r="B99" s="1"/>
      <c r="C99" s="28"/>
    </row>
    <row r="100" spans="1:3" ht="12.75">
      <c r="A100" s="1"/>
      <c r="B100" s="1"/>
      <c r="C100" s="28"/>
    </row>
    <row r="101" spans="1:3" ht="12.75">
      <c r="A101" s="1"/>
      <c r="B101" s="1"/>
      <c r="C101" s="28"/>
    </row>
    <row r="102" spans="1:3" ht="12.75">
      <c r="A102" s="1"/>
      <c r="B102" s="1"/>
      <c r="C102" s="28"/>
    </row>
    <row r="103" spans="1:3" ht="12.75">
      <c r="A103" s="1"/>
      <c r="B103" s="1"/>
      <c r="C103" s="28"/>
    </row>
    <row r="104" spans="1:3" ht="12.75">
      <c r="A104" s="1"/>
      <c r="B104" s="1"/>
      <c r="C104" s="28"/>
    </row>
    <row r="105" spans="1:3" ht="12.75">
      <c r="A105" s="1"/>
      <c r="B105" s="1"/>
      <c r="C105" s="28"/>
    </row>
    <row r="106" spans="1:3" ht="12.75">
      <c r="A106" s="1"/>
      <c r="B106" s="1"/>
      <c r="C106" s="28"/>
    </row>
    <row r="107" spans="1:3" ht="12.75">
      <c r="A107" s="1"/>
      <c r="B107" s="1"/>
      <c r="C107" s="28"/>
    </row>
    <row r="108" spans="1:3" ht="12.75">
      <c r="A108" s="1"/>
      <c r="B108" s="1"/>
      <c r="C108" s="28"/>
    </row>
    <row r="109" spans="1:3" ht="12.75">
      <c r="A109" s="1"/>
      <c r="B109" s="1"/>
      <c r="C109" s="28"/>
    </row>
    <row r="110" spans="1:3" ht="12.75">
      <c r="A110" s="1"/>
      <c r="B110" s="1"/>
      <c r="C110" s="28"/>
    </row>
    <row r="111" spans="1:3" ht="12.75">
      <c r="A111" s="1"/>
      <c r="B111" s="1"/>
      <c r="C111" s="28"/>
    </row>
    <row r="112" spans="1:3" ht="12.75">
      <c r="A112" s="1"/>
      <c r="B112" s="1"/>
      <c r="C112" s="28"/>
    </row>
    <row r="113" spans="1:3" ht="12.75">
      <c r="A113" s="1"/>
      <c r="B113" s="1"/>
      <c r="C113" s="28"/>
    </row>
    <row r="114" spans="1:3" ht="12.75">
      <c r="A114" s="1"/>
      <c r="B114" s="1"/>
      <c r="C114" s="28"/>
    </row>
    <row r="115" spans="1:3" ht="12.75">
      <c r="A115" s="1"/>
      <c r="B115" s="1"/>
      <c r="C115" s="28"/>
    </row>
    <row r="116" spans="1:3" ht="12.75">
      <c r="A116" s="1"/>
      <c r="B116" s="1"/>
      <c r="C116" s="28"/>
    </row>
    <row r="117" spans="1:3" ht="12.75">
      <c r="A117" s="1"/>
      <c r="B117" s="1"/>
      <c r="C117" s="28"/>
    </row>
    <row r="118" spans="1:3" ht="12.75">
      <c r="A118" s="1"/>
      <c r="B118" s="1"/>
      <c r="C118" s="28"/>
    </row>
    <row r="119" spans="1:3" ht="12.75">
      <c r="A119" s="1"/>
      <c r="B119" s="1"/>
      <c r="C119" s="28"/>
    </row>
    <row r="120" spans="1:3" ht="12.75">
      <c r="A120" s="1"/>
      <c r="B120" s="1"/>
      <c r="C120" s="28"/>
    </row>
    <row r="121" spans="1:3" ht="12.75">
      <c r="A121" s="1"/>
      <c r="B121" s="1"/>
      <c r="C121" s="28"/>
    </row>
    <row r="122" spans="1:3" ht="12.75">
      <c r="A122" s="1"/>
      <c r="B122" s="1"/>
      <c r="C122" s="28"/>
    </row>
    <row r="123" spans="1:3" ht="12.75">
      <c r="A123" s="1"/>
      <c r="B123" s="1"/>
      <c r="C123" s="28"/>
    </row>
    <row r="124" spans="1:3" ht="12.75">
      <c r="A124" s="1"/>
      <c r="B124" s="1"/>
      <c r="C124" s="28"/>
    </row>
    <row r="125" spans="1:3" ht="12.75">
      <c r="A125" s="1"/>
      <c r="B125" s="1"/>
      <c r="C125" s="28"/>
    </row>
    <row r="126" spans="1:3" ht="12.75">
      <c r="A126" s="1"/>
      <c r="B126" s="1"/>
      <c r="C126" s="28"/>
    </row>
    <row r="127" spans="1:3" ht="12.75">
      <c r="A127" s="1"/>
      <c r="B127" s="1"/>
      <c r="C127" s="28"/>
    </row>
    <row r="128" spans="1:3" ht="12.75">
      <c r="A128" s="1"/>
      <c r="B128" s="1"/>
      <c r="C128" s="28"/>
    </row>
    <row r="129" spans="1:3" ht="12.75">
      <c r="A129" s="1"/>
      <c r="B129" s="1"/>
      <c r="C129" s="28"/>
    </row>
    <row r="130" spans="1:3" ht="12.75">
      <c r="A130" s="1"/>
      <c r="B130" s="1"/>
      <c r="C130" s="28"/>
    </row>
    <row r="131" spans="1:3" ht="12.75">
      <c r="A131" s="1"/>
      <c r="B131" s="1"/>
      <c r="C131" s="28"/>
    </row>
    <row r="132" spans="1:3" ht="12.75">
      <c r="A132" s="1"/>
      <c r="B132" s="1"/>
      <c r="C132" s="28"/>
    </row>
    <row r="133" spans="1:3" ht="12.75">
      <c r="A133" s="1"/>
      <c r="B133" s="1"/>
      <c r="C133" s="28"/>
    </row>
    <row r="134" spans="1:3" ht="12.75">
      <c r="A134" s="1"/>
      <c r="B134" s="1"/>
      <c r="C134" s="28"/>
    </row>
    <row r="135" spans="1:3" ht="12.75">
      <c r="A135" s="1"/>
      <c r="B135" s="1"/>
      <c r="C135" s="28"/>
    </row>
    <row r="136" spans="1:3" ht="12.75">
      <c r="A136" s="1"/>
      <c r="B136" s="1"/>
      <c r="C136" s="28"/>
    </row>
    <row r="137" spans="1:3" ht="12.75">
      <c r="A137" s="1"/>
      <c r="B137" s="1"/>
      <c r="C137" s="28"/>
    </row>
    <row r="138" spans="1:3" ht="12.75">
      <c r="A138" s="1"/>
      <c r="B138" s="1"/>
      <c r="C138" s="28"/>
    </row>
    <row r="139" spans="1:3" ht="12.75">
      <c r="A139" s="1"/>
      <c r="B139" s="1"/>
      <c r="C139" s="28"/>
    </row>
    <row r="140" spans="1:3" ht="12.75">
      <c r="A140" s="1"/>
      <c r="B140" s="1"/>
      <c r="C140" s="28"/>
    </row>
    <row r="141" spans="1:3" ht="12.75">
      <c r="A141" s="1"/>
      <c r="B141" s="1"/>
      <c r="C141" s="28"/>
    </row>
    <row r="142" spans="1:3" ht="12.75">
      <c r="A142" s="1"/>
      <c r="B142" s="1"/>
      <c r="C142" s="28"/>
    </row>
    <row r="143" spans="1:3" ht="12.75">
      <c r="A143" s="1"/>
      <c r="B143" s="1"/>
      <c r="C143" s="28"/>
    </row>
    <row r="144" spans="1:3" ht="12.75">
      <c r="A144" s="1"/>
      <c r="B144" s="1"/>
      <c r="C144" s="28"/>
    </row>
    <row r="145" spans="1:3" ht="12.75">
      <c r="A145" s="1"/>
      <c r="B145" s="1"/>
      <c r="C145" s="28"/>
    </row>
    <row r="146" spans="1:3" ht="12.75">
      <c r="A146" s="1"/>
      <c r="B146" s="1"/>
      <c r="C146" s="28"/>
    </row>
    <row r="147" spans="1:3" ht="12.75">
      <c r="A147" s="1"/>
      <c r="B147" s="1"/>
      <c r="C147" s="28"/>
    </row>
    <row r="148" spans="1:3" ht="12.75">
      <c r="A148" s="1"/>
      <c r="B148" s="1"/>
      <c r="C148" s="28"/>
    </row>
    <row r="149" spans="1:3" ht="12.75">
      <c r="A149" s="1"/>
      <c r="B149" s="1"/>
      <c r="C149" s="28"/>
    </row>
    <row r="150" spans="1:3" ht="12.75">
      <c r="A150" s="1"/>
      <c r="B150" s="1"/>
      <c r="C150" s="28"/>
    </row>
    <row r="151" spans="1:3" ht="12.75">
      <c r="A151" s="1"/>
      <c r="B151" s="1"/>
      <c r="C151" s="28"/>
    </row>
    <row r="152" spans="1:3" ht="12.75">
      <c r="A152" s="1"/>
      <c r="B152" s="1"/>
      <c r="C152" s="28"/>
    </row>
    <row r="153" spans="1:3" ht="12.75">
      <c r="A153" s="1"/>
      <c r="B153" s="1"/>
      <c r="C153" s="28"/>
    </row>
    <row r="154" spans="1:3" ht="12.75">
      <c r="A154" s="1"/>
      <c r="B154" s="1"/>
      <c r="C154" s="28"/>
    </row>
    <row r="155" spans="1:3" ht="12.75">
      <c r="A155" s="1"/>
      <c r="B155" s="1"/>
      <c r="C155" s="28"/>
    </row>
    <row r="156" spans="1:3" ht="12.75">
      <c r="A156" s="1"/>
      <c r="B156" s="1"/>
      <c r="C156" s="28"/>
    </row>
    <row r="157" spans="1:3" ht="12.75">
      <c r="A157" s="1"/>
      <c r="B157" s="1"/>
      <c r="C157" s="28"/>
    </row>
    <row r="158" spans="1:3" ht="12.75">
      <c r="A158" s="1"/>
      <c r="B158" s="1"/>
      <c r="C158" s="28"/>
    </row>
    <row r="159" spans="1:3" ht="12.75">
      <c r="A159" s="1"/>
      <c r="B159" s="1"/>
      <c r="C159" s="28"/>
    </row>
    <row r="160" spans="1:3" ht="12.75">
      <c r="A160" s="1"/>
      <c r="B160" s="1"/>
      <c r="C160" s="28"/>
    </row>
    <row r="161" spans="1:3" ht="12.75">
      <c r="A161" s="1"/>
      <c r="B161" s="1"/>
      <c r="C161" s="28"/>
    </row>
    <row r="162" spans="1:3" ht="12.75">
      <c r="A162" s="1"/>
      <c r="B162" s="1"/>
      <c r="C162" s="28"/>
    </row>
    <row r="163" spans="1:3" ht="12.75">
      <c r="A163" s="1"/>
      <c r="B163" s="1"/>
      <c r="C163" s="28"/>
    </row>
    <row r="164" spans="1:3" ht="12.75">
      <c r="A164" s="1"/>
      <c r="B164" s="1"/>
      <c r="C164" s="28"/>
    </row>
    <row r="165" spans="1:3" ht="12.75">
      <c r="A165" s="1"/>
      <c r="B165" s="1"/>
      <c r="C165" s="28"/>
    </row>
    <row r="166" spans="1:3" ht="12.75">
      <c r="A166" s="1"/>
      <c r="B166" s="1"/>
      <c r="C166" s="28"/>
    </row>
    <row r="167" spans="1:3" ht="12.75">
      <c r="A167" s="1"/>
      <c r="B167" s="1"/>
      <c r="C167" s="28"/>
    </row>
    <row r="168" spans="1:3" ht="12.75">
      <c r="A168" s="1"/>
      <c r="B168" s="1"/>
      <c r="C168" s="28"/>
    </row>
    <row r="169" spans="1:3" ht="12.75">
      <c r="A169" s="1"/>
      <c r="B169" s="1"/>
      <c r="C169" s="28"/>
    </row>
    <row r="170" spans="1:3" ht="12.75">
      <c r="A170" s="1"/>
      <c r="B170" s="1"/>
      <c r="C170" s="28"/>
    </row>
    <row r="171" spans="1:3" ht="12.75">
      <c r="A171" s="1"/>
      <c r="B171" s="1"/>
      <c r="C171" s="28"/>
    </row>
    <row r="172" spans="1:3" ht="12.75">
      <c r="A172" s="1"/>
      <c r="B172" s="1"/>
      <c r="C172" s="28"/>
    </row>
    <row r="173" spans="1:3" ht="12.75">
      <c r="A173" s="1"/>
      <c r="B173" s="1"/>
      <c r="C173" s="28"/>
    </row>
    <row r="174" spans="1:3" ht="12.75">
      <c r="A174" s="1"/>
      <c r="B174" s="1"/>
      <c r="C174" s="28"/>
    </row>
    <row r="175" spans="1:3" ht="12.75">
      <c r="A175" s="1"/>
      <c r="B175" s="1"/>
      <c r="C175" s="28"/>
    </row>
    <row r="176" spans="1:3" ht="12.75">
      <c r="A176" s="1"/>
      <c r="B176" s="1"/>
      <c r="C176" s="28"/>
    </row>
    <row r="177" spans="1:3" ht="12.75">
      <c r="A177" s="1"/>
      <c r="B177" s="1"/>
      <c r="C177" s="28"/>
    </row>
    <row r="178" spans="1:3" ht="12.75">
      <c r="A178" s="1"/>
      <c r="B178" s="1"/>
      <c r="C178" s="28"/>
    </row>
    <row r="179" spans="1:3" ht="12.75">
      <c r="A179" s="1"/>
      <c r="B179" s="1"/>
      <c r="C179" s="28"/>
    </row>
    <row r="180" spans="1:3" ht="12.75">
      <c r="A180" s="1"/>
      <c r="B180" s="1"/>
      <c r="C180" s="28"/>
    </row>
    <row r="181" spans="1:3" ht="12.75">
      <c r="A181" s="1"/>
      <c r="B181" s="1"/>
      <c r="C181" s="28"/>
    </row>
    <row r="182" spans="1:3" ht="12.75">
      <c r="A182" s="1"/>
      <c r="B182" s="1"/>
      <c r="C182" s="28"/>
    </row>
    <row r="183" spans="1:3" ht="12.75">
      <c r="A183" s="1"/>
      <c r="B183" s="1"/>
      <c r="C183" s="28"/>
    </row>
    <row r="184" spans="1:3" ht="12.75">
      <c r="A184" s="1"/>
      <c r="B184" s="1"/>
      <c r="C184" s="28"/>
    </row>
    <row r="185" spans="1:3" ht="12.75">
      <c r="A185" s="1"/>
      <c r="B185" s="1"/>
      <c r="C185" s="28"/>
    </row>
    <row r="186" spans="1:3" ht="12.75">
      <c r="A186" s="1"/>
      <c r="B186" s="1"/>
      <c r="C186" s="28"/>
    </row>
    <row r="187" spans="1:3" ht="12.75">
      <c r="A187" s="1"/>
      <c r="B187" s="1"/>
      <c r="C187" s="28"/>
    </row>
    <row r="188" spans="1:3" ht="12.75">
      <c r="A188" s="1"/>
      <c r="B188" s="1"/>
      <c r="C188" s="28"/>
    </row>
    <row r="189" spans="1:3" ht="12.75">
      <c r="A189" s="1"/>
      <c r="B189" s="1"/>
      <c r="C189" s="28"/>
    </row>
    <row r="190" spans="1:3" ht="12.75">
      <c r="A190" s="1"/>
      <c r="B190" s="1"/>
      <c r="C190" s="28"/>
    </row>
  </sheetData>
  <sheetProtection/>
  <mergeCells count="4">
    <mergeCell ref="A11:C12"/>
    <mergeCell ref="B29:B30"/>
    <mergeCell ref="C29:C30"/>
    <mergeCell ref="A29:A3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1</cp:lastModifiedBy>
  <cp:lastPrinted>2012-03-15T13:02:49Z</cp:lastPrinted>
  <dcterms:created xsi:type="dcterms:W3CDTF">2008-11-06T09:25:38Z</dcterms:created>
  <dcterms:modified xsi:type="dcterms:W3CDTF">2012-03-19T08:18:41Z</dcterms:modified>
  <cp:category/>
  <cp:version/>
  <cp:contentType/>
  <cp:contentStatus/>
</cp:coreProperties>
</file>